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55" windowWidth="15135" windowHeight="9300" activeTab="0"/>
  </bookViews>
  <sheets>
    <sheet name="Образец №3 А" sheetId="1" r:id="rId1"/>
  </sheets>
  <definedNames>
    <definedName name="_xlnm._FilterDatabase" localSheetId="0" hidden="1">'Образец №3 А'!$B$7:$I$746</definedName>
    <definedName name="_xlnm.Print_Titles" localSheetId="0">'Образец №3 А'!$8:$8</definedName>
  </definedNames>
  <calcPr fullCalcOnLoad="1"/>
</workbook>
</file>

<file path=xl/comments1.xml><?xml version="1.0" encoding="utf-8"?>
<comments xmlns="http://schemas.openxmlformats.org/spreadsheetml/2006/main">
  <authors>
    <author>Tsanco Tsanev</author>
  </authors>
  <commentList>
    <comment ref="D5" authorId="0">
      <text>
        <r>
          <rPr>
            <sz val="8"/>
            <rFont val="Tahoma"/>
            <family val="0"/>
          </rPr>
          <t xml:space="preserve">Попълнете Името На Фирмата си!!!!!
</t>
        </r>
      </text>
    </comment>
  </commentList>
</comments>
</file>

<file path=xl/sharedStrings.xml><?xml version="1.0" encoding="utf-8"?>
<sst xmlns="http://schemas.openxmlformats.org/spreadsheetml/2006/main" count="2033" uniqueCount="1136">
  <si>
    <t xml:space="preserve">Компреси марлени нестерилни 5см/5см х 16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</si>
  <si>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Марля компреси 5см/5см  - 16  дипли</t>
  </si>
  <si>
    <t xml:space="preserve"> Атравматичен дренаж </t>
  </si>
  <si>
    <t>Плосък гофриран дренаж 30 см; 50см.</t>
  </si>
  <si>
    <t>с рентгенопозитивна ивица, 8мм ; 10мм.; 12мм. диметър</t>
  </si>
  <si>
    <t>с 4 отходни канала, синя рентгенопозитивна ивица, стерилен, размери CH 10,15,19, 21,24,27</t>
  </si>
  <si>
    <t>Кръгъл силиконов дрен</t>
  </si>
  <si>
    <t>Натронкалк</t>
  </si>
  <si>
    <t>16/8 ммм</t>
  </si>
  <si>
    <t>20/10мм</t>
  </si>
  <si>
    <t>Игли пункционни 0,90 мм х 70 мм / 20G x 2¾</t>
  </si>
  <si>
    <t>стерилен</t>
  </si>
  <si>
    <t xml:space="preserve">Компреси марлени нестерилни 7,5см/7,5см х 12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</si>
  <si>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Марля компреси 7,5см/7,5 см -  12 дипли</t>
  </si>
  <si>
    <t>Квадратна кърпа, изработена от 4 слоя хигроскопична марля тип 17, отговаряща на изискванията на EN 14079:2003, минимална маса 23 гр. на кв.м. Подгънати и ушити от всички страни краища с размер 45 см/45см, така че да няма стърчащи конци, с рентгеноконтрастна нишка</t>
  </si>
  <si>
    <t>Стерилна импрегнирана марлена превръзка с хлорхексидин диглюконат, вазелин, ланолин, течен парафин, екстрат от зелени микроводорасли. Размер 10см/20см</t>
  </si>
  <si>
    <t>Стерилна импрегнирана марлена превръзка с хлорхексидин диглюконат, вазелин, ланолин, течен парафин, екстрат от зелени микроводорасли. Размер 10см/10см</t>
  </si>
  <si>
    <t>Стерилен компрес изработен от 100% висококачествен памук с покритие от хигроскопична марля и елипсовифна форма с размер 6см х 8 см</t>
  </si>
  <si>
    <t>Очни компреси марля, 6/8 cм</t>
  </si>
  <si>
    <t>Лента от памучна тъкан с телесен цвят и размер 5см/5м, равномерно промазана с лепяща маса на цинк - оксидна основа,  с лепливост ≥ 2,5 N/cm2.  Да има СЕ маркировка на опаковката, съгласно Европейската директива 93/42. Разфасовка х 10бр в кутия</t>
  </si>
  <si>
    <t>Пластир на цинкова основа  5cм/5м</t>
  </si>
  <si>
    <t>Прикрепващ, хипоалергенен пластир на нетъкана основа с разграфеното в сантиметри предпазно, хартиено покритие. Размер: 5см/10м</t>
  </si>
  <si>
    <t xml:space="preserve">1. Мек материал, стерилен;                                            
2. Дължина от 40 до 60см;
3. С централен отвор и с два малки странични отвора                                                     </t>
  </si>
  <si>
    <t xml:space="preserve">с дунапренчета за назалните краища </t>
  </si>
  <si>
    <t>ЕКГ електроди за възрастни (Ag/AgCl) - 4 см/3,3 см</t>
  </si>
  <si>
    <t>1. Да са с размер 4см/3,3 см;
2. Подходящи за мониториране, интензивно лечение и кат.лаборатория;
3. Бързо и здраво залепване; еластични, за продължително мониториране, водоустойчиви
4. Да не съдържат латекс; гел: sticky;
5. Еднократни</t>
  </si>
  <si>
    <t>ПЕРИФЕРНИ ВЕНОЗНИ КАТЕТРИ</t>
  </si>
  <si>
    <t>ролка</t>
  </si>
  <si>
    <t>Стерилни ръкавици  хипоалергични № 6, 6.5, 7, 7.5, 8, 8.5, 9</t>
  </si>
  <si>
    <t>1.Стерилна, антибактериална превръзка, съдържаща 100% йонизирано сребро;          
2.Външен калциево-алгинатен слой и абсорбиращ полиуретанов слой;            
3.Устойчива антибактериална ефективност до 7 дни.</t>
  </si>
  <si>
    <t>Трислойна стерилна, хидроклетъчна, полиуретанова превръзка - 15х15 см</t>
  </si>
  <si>
    <t>1. Силно абсорбираща превръзка с Трансорбент технология, осигуряваща уникален абсорбционен процес;
2. Да е подходяща за рани и в областта на сакрума</t>
  </si>
  <si>
    <t>Удължител за ЦВК с 2 флексибилни конектора</t>
  </si>
  <si>
    <t>дължина 15 см</t>
  </si>
  <si>
    <t>Запушалка за НГ сонди и урокатетри</t>
  </si>
  <si>
    <t>конусен вид; стерилни, с капачка</t>
  </si>
  <si>
    <t>Катетри тип “Бътерфлай” G21, G23, G25 с адаптор</t>
  </si>
  <si>
    <t xml:space="preserve">хартия за 3 кан. Български ЕКГ  110/50 мм </t>
  </si>
  <si>
    <t>хартия за  ЕКГ "SIMENS Elema AB Megacart" 285 Е 210/280/200мм</t>
  </si>
  <si>
    <t>хартия за 12 кан. ЕКГ апарат MORTARA ELI-230 210мм</t>
  </si>
  <si>
    <t>Медицински шлаух, силиконов - диаметър 6 и 8 мм/ 25 м</t>
  </si>
  <si>
    <t>Флексибилни вакуум канюли за еднократна употреба от №6 до №12</t>
  </si>
  <si>
    <t>Активен срещу MRSA; без хлорхексидин, фунгоциднж действие</t>
  </si>
  <si>
    <t xml:space="preserve">Комплект за стерилизация с етилен оксид  АР11 - за стерилизатор АХSS-1601 </t>
  </si>
  <si>
    <t>Епруветка за серум със сепариращ гел</t>
  </si>
  <si>
    <t>тип-вакуум</t>
  </si>
  <si>
    <t xml:space="preserve">Епруветка за  коагулация с натриев цитрат </t>
  </si>
  <si>
    <t>Микротейнери  за периферна кръв с ЕDТА</t>
  </si>
  <si>
    <t>Микротейнер за серум със сепариращ гел</t>
  </si>
  <si>
    <t>Безиглов интравенозен конектор</t>
  </si>
  <si>
    <t>Бинт тубуларен - тип І</t>
  </si>
  <si>
    <t>Бинт тубуларен - тип ІІ</t>
  </si>
  <si>
    <t>Бинт тубуларен - тип ІІІ</t>
  </si>
  <si>
    <t>Бинт тубуларен - тип ІV</t>
  </si>
  <si>
    <t xml:space="preserve">Високо еластичен мрежест тубуларен бинт за прикрепяне на превръзки към всички части на тялото, изработен от 68% избелен памук, 24% полиамид, 8% еластан, надлъжна еластичност мин.95% и напречна мин. 800%; оформяне без нищене, подлежи на стерилизация на пара 134°С, ролка 25 метра. № 1 за пръсти и детски длани </t>
  </si>
  <si>
    <t xml:space="preserve">1. Еднолуменен катетър от полиуретан, прозрачен, с маркировка за дължината и интродюсерна канюла
2. Вградени рентгенопозитивни ленти;
3. Защитен полиетиленов ръкав за бездопирна техника </t>
  </si>
  <si>
    <t>1. Еднолуменен катетър от полиуретан, прозрачен, с маркировка за дължината; 
2. Вградени рентгенопозитивни ленти;
3. Защитен полиетиленов ръкав</t>
  </si>
  <si>
    <t>1. За продължително предпазване от инфекция на катетъра. 
2. Изработен от полиуретан с химически импрегниран biguanide
3. Двулумен, с канюла V – с Y-образна игла с възвратен клапан</t>
  </si>
  <si>
    <t>Стерилен еднократен комплект за процедури на тазобедрена става от 3-слоен зониран материал, с бариерен слой от полиетиленов филм без пори 25г/кв.м., хидрофилен полипропиленов нетъкан материал, топлинно слепен, 30г/кв.м и усилена зона от нетъкан полипропилен с конструкция тип "сандвич" (микронишки-топлоиздухани нишки-микронишки), 55г/кв.м, 13 компонента: 1 чаршаф за опер. маса усилен 140/190 см, 1 чувал за маса за инструменти с телескопично сгъване 80 /145 см, 1 лепящ чаршаф 170/300см, 1 лепящ чаршаф с прорез усилен 280/245см, 1 чаршаф 150/200см, 1 чаршаф 75/90см, 1 чорап 35/120см, 2 лепящи ленти 10/50см, 4 целулозни кърпи; съгласно изискванията на директива EN 13795 за хирургични чаршафи</t>
  </si>
  <si>
    <t>Стерилен еднократен операционен комплект за лапароскопски процедури при пациент в легнала позиция с прибрани крака от трислоен материал с бариерен слой от полиетиленов филм без пори 25г/кв.м., хидрофилен полипропиленов нетъкан материал, топлинно слепен, 30г/кв.м и усилена зона от нетъкан полипропилен с конструкция тип "сандвич" (микронишки-топлоиздухани нишки-микронишки), 55г/кв.м, 7 компонента: 1 чаршаф за опер. маса, усилен 140/190 см, 1 чувал за маса за инструменти с телескопично сгъване 80/145 см, 1 лапароскопски чаршаф, усилен 310/250 см, с отвор 28/32 и  прозрачен джоб за инструменти , 4 кърпи; съгласно изискванията на директива EN 13795 за хирургични чаршафи</t>
  </si>
  <si>
    <t>Стерилен сет за урологични процедури</t>
  </si>
  <si>
    <t>Стерилен еднократен сет за гинекологични операции</t>
  </si>
  <si>
    <t>Стерилен еднократен комплект за гинеко-цистокопични процедури от 2-слоен материал, с бариерен слой от полиетиленов филм без пори 25г/кв.м., хидрофилен полипропиленов нетъкан материал, топлинно слепен, 30г/кв.м, 4 компонента: 1 чаршаф за опер. маса 140/190 см, 1 гинеко-цистоскопичен чаршаф с ромбовиден отвор 7/10см 75/200см, 2 покривала за крака 120/75см; съгласно изискванията на директива EN 13795 за хирургични чаршафи</t>
  </si>
  <si>
    <t>Стерилен еднократен комплект за урологични процедури от 2-слоен материал, с бариерен слой от полиетиленов филм без пори 25г/кв.м., хидрофилен полипропиленов нетъкан материал, топлинно слепен, 30г/кв.м, 7 компонента: 1 чаршаф за опер. маса 140/190 см, 1 чувал за маса за инструменти с телескопично сгъване 80 /145 см, 1 чаршаф със сак за течности, супрапубичен отвор 7/10см и гинекологичен отвор 7см диам. 185/200см, 4 кърпи, 1 лепяща лента 10 х 50 см; съгласно изискванията на директива EN 13795 за хирургични чаршафи</t>
  </si>
  <si>
    <t>Стерилен еднократен сет за секцио</t>
  </si>
  <si>
    <t>Стерилен еднократен комплект за артроскопски процедури от 2-слоен материал, с бариерен слой от полиетиленов филм без пори 25г/кв.м., хидрофилен полипропиленов нетъкан материал, топлинно слепен, 30г/кв.м, 11 компонента: 1 чаршаф за опер. маса 140/190 см, 1 чувал за маса за инструменти с телескопично сгъване 80 /145 см, 1 чаршаф със сак за течности 320/245см, 1 чаршаф 150/175 см, 1 чорап 35/80см, 4 кърпи, 2 лепящи ленти 10 х 50 см; съгласно изискванията на директива EN 13795 за хирургични чаршафи</t>
  </si>
  <si>
    <t>дебелина 0, дължина 150см ЛУУП, усилена обла игла 1/2 40мм</t>
  </si>
  <si>
    <t>дебелина 1, дължина 150см ЛУУП, усилена обла игла 1/2 40мм</t>
  </si>
  <si>
    <t>дебелина 1, дължина 150см ЛУУП, усилена обла игла 1/2 40мм с троакарен връх</t>
  </si>
  <si>
    <t>дебелина 0, дължина 150см ЛУУП,  обла игла 1/2 48мм</t>
  </si>
  <si>
    <t>дебелина 1, дължина 150см ЛУУП,  обла игла 1/2 48мм</t>
  </si>
  <si>
    <t>Синтетичен нерезорбируем монофиламентен конец от Полипропилен с игла от закалена стомана със силиконово покритие; в стер. опаковка без мемори ефект</t>
  </si>
  <si>
    <t>дебелина 3/0, дължина 75см,  режеща игла 3/8 30мм</t>
  </si>
  <si>
    <t>дебелина 3/0, дължина 75см,  режеща игла 3/8 24мм</t>
  </si>
  <si>
    <t>дебелина 2/0, дължина 75см,  режеща игла 3/8 24мм</t>
  </si>
  <si>
    <t>дебелина 6/0, дължина 60см,  двойна обла игла 1/2 13мм</t>
  </si>
  <si>
    <t>дебелина 6/0, дължина 75см,  двойна обла игла 1/2 13мм</t>
  </si>
  <si>
    <t>дебелина 5/0, дължина 75см,  двойна обла игла 1/2 17мм</t>
  </si>
  <si>
    <t>дебелина 6/0, дължина 75см,  двойна обла игла 1/2 13мм с къс режещ връх</t>
  </si>
  <si>
    <t>дебелина 5/0, дължина 75см,  двойна обла игла 1/2 13мм с къс режещ връх</t>
  </si>
  <si>
    <t>дебелина 5/0, дължина 90см,  двойна обла игла 1/2 17мм с къс режещ връх</t>
  </si>
  <si>
    <t>дебелина 7/0, дължина 60см,  двойна обла игла 3/8 10мм с къс режещ връх</t>
  </si>
  <si>
    <t>дебелина 3/0, дължина 75см, обла игла 1/2 26мм</t>
  </si>
  <si>
    <t>Синтетичен нерезорбируем плетен конец от коприна с покритие от восък и силикон, игли със силиконово покритие; двойна опаковка</t>
  </si>
  <si>
    <t>дебелина 2/0, дължина 75см, обла игла 1/2 26мм</t>
  </si>
  <si>
    <t>дебелина 0, дължина 75см, обла игла 1/2 26мм</t>
  </si>
  <si>
    <t>дебелина 3/0, дължина 75см, обла игла 1/2 30мм</t>
  </si>
  <si>
    <t>дебелина 2/0, дължина 75см, обла игла 1/2 30мм</t>
  </si>
  <si>
    <t>дебелина 0, дължина 75см, обла игла 1/2 30мм</t>
  </si>
  <si>
    <t>дебелина 1, дължина 75см, обла игла 1/2 30мм</t>
  </si>
  <si>
    <t>дебелина 2/0, дължина 75см, обла игла 1/2 37мм</t>
  </si>
  <si>
    <t>дебелина 0, дължина 75см, обла игла 1/2 37мм</t>
  </si>
  <si>
    <t>дебелина 1, дължина 75см, обла игла 1/2 37мм</t>
  </si>
  <si>
    <t>дебелина 1, дължина 75см, подсилена обла игла 1/2 37мм</t>
  </si>
  <si>
    <t>дебелина 2, дължина 75см, обла игла 1/2 37мм</t>
  </si>
  <si>
    <t>дебелина 2, дължина 75см, подсилена обла игла 1/2 40мм</t>
  </si>
  <si>
    <t>дебелина 1, дължина 75см, обла игла 1/2 48мм</t>
  </si>
  <si>
    <t>дебелина 2, дължина 75см, обла игла 1/2 48мм</t>
  </si>
  <si>
    <t>дебелина 3/0, дължина 75см, режеща игла 3/8 24мм</t>
  </si>
  <si>
    <t>дебелина 2/0, дължина 75см, режеща игла 3/8 24мм</t>
  </si>
  <si>
    <t>дебелина 0, дължина 75см, режеща игла 3/8 24мм</t>
  </si>
  <si>
    <t>дебелина 2/0, дължина 75см, режеща игла 3/8 30мм</t>
  </si>
  <si>
    <t>дебелина 0, дължина 75см, режеща игла 3/8 30мм</t>
  </si>
  <si>
    <t>дебелина 1, дължина 75см, режеща игла 3/8 30мм</t>
  </si>
  <si>
    <t>дебелина 2, дължина 75см, режеща игла 3/8 30мм</t>
  </si>
  <si>
    <t>лигатури, дебелина 3/0, 5X45см</t>
  </si>
  <si>
    <t>Синтетичен нерезорбируем плетен конец от коприна с покритие от восък и силикон, двойна опаковка</t>
  </si>
  <si>
    <t>трикомпонентни; 100Е; деление на скалата: 2Е</t>
  </si>
  <si>
    <t>бр.</t>
  </si>
  <si>
    <t>Игли инжекционни G 18, 20, 21, 22, 23, 25, 26; 27 ¾</t>
  </si>
  <si>
    <t>Игли спинални - 22G детска</t>
  </si>
  <si>
    <t>Игли спинални - 22 G и 25G  х 4 ¾    х 120 мм</t>
  </si>
  <si>
    <t xml:space="preserve">Игла за спинална анестезия и диагностична лумбална пункция с връх “Пенсъл пойнт” G 25
</t>
  </si>
  <si>
    <t xml:space="preserve">Hабор за епидурална анестезия. 
</t>
  </si>
  <si>
    <t>Торакален катетър с троакар, CH10,  външен диаметър 3,3мм</t>
  </si>
  <si>
    <t>Сет за плеврална пункция</t>
  </si>
  <si>
    <t xml:space="preserve">Сет за перикардна пункция </t>
  </si>
  <si>
    <t>еднократни; тип луер; в опаковка х100 бр.</t>
  </si>
  <si>
    <t>тип Квинке; дължина 88мм</t>
  </si>
  <si>
    <t>тип Квинке; дължина 40мм</t>
  </si>
  <si>
    <t>Моливно заточване на върха и страничен отвор, насочен към ръкохватката;
Полиран вътрешен лумен за бързо изтичане на ликвор; Ергономична прозрачна ръкохватка с цветен код на диаметъра, Кристална призма за по-лесна и бърза идентификация на ликвора</t>
  </si>
  <si>
    <t>Размери 1.80х35мм.</t>
  </si>
  <si>
    <t>градуиран; с атравматичен връх; 2 латерални отвора</t>
  </si>
  <si>
    <t>Игли спинални - 25G х 4,   0.53 х 103мм с водач</t>
  </si>
  <si>
    <t>Игли спинални - 18G, 20G, 22G, 23G, 25G</t>
  </si>
  <si>
    <t>оп.</t>
  </si>
  <si>
    <t>силно абсорбиращ. Почистени, обезмаслени, избелени  и добре развлачени памучни влакна със средна дължина не по-малка от 10 mm, оформени във вид на руло от 1000гр. Време на потъване не повече от 10 сек, водозадържане не по-малко от 23гр/1 гр. памук. Не съдържа алкални и киселинни примеси.</t>
  </si>
  <si>
    <t>Хигроскопична марля, тип 17 с минимална маса 23 гр. на м2, сплитка "Лито", отговаряща на изискванията на Европейски страндарт EN 14079:2003, навитa на рулo с ширина 100см и дължина 200м в плик.</t>
  </si>
  <si>
    <t>Високо еластичен мрежест тубуларен бинт за прикрепяне на превръзки към всички части на тялото, изработен от 68% избелен памук, 24% полиамид, 8% еластан, надлъжна еластичност мин.95% и напречна мин. 800%; оформяне без нищене, подлежи на стерилизация на пара 134°С, ролка 25 метра.  №2 за длани , ръце и детски глави</t>
  </si>
  <si>
    <t>Високо еластичен мрежест тубуларен бинт за прикрепяне на превръзки към всички части на тялото, изработен от 68% избелен памук, 24% полиамид, 8% еластан, надлъжна еластичност мин.95% и напречна мин. 800%; оформяне без нищене, подлежи на стерилизация на пара 134°С, ролка 25 метра.  №3 за длани , ръце и детски глави</t>
  </si>
  <si>
    <t xml:space="preserve">Високо еластичен мрежест тубуларен бинт за прикрепяне на превръзки към всички части на тялото, изработен от 68% избелен памук, 24% полиамид, 8% еластан, надлъжна еластичност мин.95% и напречна мин. 800%; оформяне без нищене, подлежи на стерилизация на пара 134°С, ролка 25 метра.  №5 за крака , ходила и детски торс </t>
  </si>
  <si>
    <t>Безшевен плетен тубуларен бинт с висока двупосочна еластичност 300%, подходящ за прикрепяне на превръзки по всички части на тялото; като подложка под цинков бинт или гипсов бинт; 70% вискоза, 30% памук; подлежи на стерилизация, на ролка размер 3 – 8 см/15 м (стъпало, крак, детски глави и мишници)</t>
  </si>
  <si>
    <t>Бинт тубуларен безшевен плетен</t>
  </si>
  <si>
    <t xml:space="preserve">Трахеостомни канюли постларингектомични без балон - № 4,0 </t>
  </si>
  <si>
    <t>Трахеостомни канюли постларингектомични без балон - № 6,0</t>
  </si>
  <si>
    <t xml:space="preserve">Трахеостомни канюли постларингектомични без балон - № 8,0 </t>
  </si>
  <si>
    <t>Трахеостомни канюли постларингектомични без балон - № 10,0</t>
  </si>
  <si>
    <t>Филтри за дихателни пътища - тип І</t>
  </si>
  <si>
    <t>Филтри за дихателни пътища - тип ІІ</t>
  </si>
  <si>
    <t>Филтри за дихателни пътища - тип ІІІ</t>
  </si>
  <si>
    <t>Комплект шлангове за дихателен апарат</t>
  </si>
  <si>
    <t>комплекта съдържа 2 бр. х 30 см и 3 бр. х 60 см</t>
  </si>
  <si>
    <t>бр. комплекта</t>
  </si>
  <si>
    <t>Превръзка за трахеостомна канюла</t>
  </si>
  <si>
    <t>Катетър Моунт</t>
  </si>
  <si>
    <t>извит на 90 градуса, 22М/15F</t>
  </si>
  <si>
    <t>Синтетичен резорбируем плетен конец дебелина 0, дължина 70см, обла игла 1/2 30мм</t>
  </si>
  <si>
    <t>Синтетичен резорбируем плетен конецдебелина 1, дължина 90см, подсилена обла игла 1/2 40мм</t>
  </si>
  <si>
    <t>Синтетична нерезорбируема монофиламентна лента диаметър 1.2мм с 3/8 обла игла със затъпен връх, дължина 2х45см</t>
  </si>
  <si>
    <t>Синтетичен резорбируем плетен конец дебелина 1, дължина 90см, подсилена обла игла 1/2 43мм</t>
  </si>
  <si>
    <t>Синтетичен резорбируем плетен конец дебелина 4/0, дължина 70см, обла игла 1/2 17мм</t>
  </si>
  <si>
    <t>Синтетичен резорбируем плетен конец дебелина 3/0, дължина 70см, обла игла 1/2 17мм</t>
  </si>
  <si>
    <t>Синтетичен резорбируем плетен конец  дебелина 4/0, дължина 70см, обла игла 1/2 22мм</t>
  </si>
  <si>
    <t>Синтетичен резорбируем плетен конец дебелина 3/0, дължина 70см, обла игла 1/2 22мм</t>
  </si>
  <si>
    <t>Синтетичен резорбируем плетен конец дебелина 3/0, дължина 70см, обла игла 1/2 26мм</t>
  </si>
  <si>
    <t>Синтетичен резорбируем плетен конец дебелина 2/0, дължина 70см, обла игла 1/2 26мм</t>
  </si>
  <si>
    <t xml:space="preserve"> ХИРУРГИЧНИ КОНСУМАТИВИ</t>
  </si>
  <si>
    <t>Лосион за защита на кожата и естествено поддържане на ръцете и тялото с комплекс от: масло от жълт кантарион, авокадо, ланолин, алантоин, лайка,колаген, хамамелис. 500мл</t>
  </si>
  <si>
    <t xml:space="preserve">с адхезив, за момичета и момчета,отворена торба с двустепенна тапа </t>
  </si>
  <si>
    <t>Катетри урологични “Нелатон” - всички размери: 
от 8 до 20 CH</t>
  </si>
  <si>
    <t>Катетри урологични тип “Фолей” Нелатон - двупътни, СН:12, 14, 16, 18, 20, 22,24</t>
  </si>
  <si>
    <t>Катетри урологични тип “Фолей” Тииман- двупътни, СН: 12, 14, 16, 18, 20</t>
  </si>
  <si>
    <t>Катетри урологични тип "Фолей"- трипътни, СН: 16, 18, 20, 22,24</t>
  </si>
  <si>
    <t>с балон с голям обем и ниско налягане и диаметър 22мм. външен диаметър на тръбата 8,8мм, дължина 290мм, с маркери за позицията в  дълбочина, рентгеново позитивна нишка по цялата дължина, 15мм конектор</t>
  </si>
  <si>
    <t xml:space="preserve">Интубационна тръба № 7,0 </t>
  </si>
  <si>
    <t>с балон с голям обем и ниско налягане и диаметър 25мм. външен диаметър на тръбата 9,6мм, дължина 310мм, с маркери за позицията в  дълбочина, рентгеново позитивна нишка по цялата дължина, 15мм конектор</t>
  </si>
  <si>
    <t xml:space="preserve">Интубационна тръба № 7,5 </t>
  </si>
  <si>
    <t>с балон с голям обем и ниско налягане и диаметър 25мм. външен диаметър на тръбата 10,2мм, дължина 320мм, с маркери за позицията в  дълбочина, рентгеново позитивна нишка по цялата дължина, 15мм конектор</t>
  </si>
  <si>
    <t xml:space="preserve">Интубационна тръба № 8,0 </t>
  </si>
  <si>
    <t>с балон с голям обем и ниско налягане и диаметър 27мм. външен диаметър на тръбата 10,9мм, дължина 320мм, с маркери за позицията в  дълбочина, рентгеново позитивна нишка по цялата дължина, 15мм конектор</t>
  </si>
  <si>
    <t xml:space="preserve">Интубационна тръба № 8,5 </t>
  </si>
  <si>
    <t>с балон с голям обем и ниско налягане и диаметър 27мм. външен диаметър на тръбата 11,5мм, дължина 320мм, с маркери за позицията в  дълбочина, рентгеново позитивна нишка по цялата дължина, 15мм конектор</t>
  </si>
  <si>
    <t xml:space="preserve">Интубационна тръба № 9,0 </t>
  </si>
  <si>
    <t>с балон с голям обем и ниско налягане и диаметър 29мм. външен диаметър на тръбата 12,1мм, дължина 320мм, с маркери за позицията в  дълбочина, рентгеново позитивна нишка по цялата дължина, 15мм конектор</t>
  </si>
  <si>
    <t>покрит с Satin Slip материал, за по-лесно въвеждане на тръбата,  за р-р на тръбата от2,5 до 4,5мм, дължина 280мм</t>
  </si>
  <si>
    <t>Водач за тръба - тип І</t>
  </si>
  <si>
    <t>покрит с Satin Slip материал, за по-лесно въвеждане на тръбата,  за р-р на тръбата  от 4,0 до 6-0мм, дължина 350мм</t>
  </si>
  <si>
    <t>Водач за тръба - тип ІІ</t>
  </si>
  <si>
    <t xml:space="preserve"> покрит с Satin Slip материал, за по-лесно въвеждане на тръбата,  за р-р на тръбата  &gt;5мм, дължина 350мм</t>
  </si>
  <si>
    <t>Водач за тръба - тип ІІІ</t>
  </si>
  <si>
    <t xml:space="preserve">армирана, с балон с голям обем и ниско налягане,  със специално обработена вътершена повърхност на тръбата по типа  “slide-tex” за лесно въвеждане на фибро-оптичен ендоскоп с щамповани пръстени за позициониране на балона и рентгено-позитивна линия по цялата дължина на тръбата, р-р 6,0мм </t>
  </si>
  <si>
    <t>Ендотрахеална интубационна тръба - тип І</t>
  </si>
  <si>
    <t xml:space="preserve"> армирана, с балон с голям обем и ниско налягане,  със специално обработена вътершена повърхност на тръбата по типа  “slide-tex” за лесно въвеждане на фибро-оптичен ендоскоп с щамповани пръстени за позициониране на балона и рентгено-позитивна линия по цялата дължина на тръбата, р-р 6,5мм </t>
  </si>
  <si>
    <t>Ендотрахеална интубационна тръба - тип ІІ</t>
  </si>
  <si>
    <t xml:space="preserve">армирана, с балон с голям обем и ниско налягане,  със специално обработена вътершена повърхност на тръбата по типа  “slide-tex” за лесно въвеждане на фибро-оптичен ендоскоп с щамповани пръстени за позициониране на балона и рентгено-позитивна линия по цялата дължина на тръбата, р-р 7,0мм </t>
  </si>
  <si>
    <t>Ендотрахеална интубационна тръба - тип ІІІ</t>
  </si>
  <si>
    <t xml:space="preserve">армирана, с балон с голям обем и ниско налягане,  със специално обработена вътершена повърхност на тръбата по типа  “slide-tex” за лесно въвеждане на фибро-оптичен ендоскоп с щамповани пръстени за позициониране на балона и рентгено-позитивна линия по цялата дължина на тръбата, р-р 7,5мм </t>
  </si>
  <si>
    <t>Ендотрахеална интубационна тръба - тип ІV</t>
  </si>
  <si>
    <t xml:space="preserve">армирана, с балон с голям обем и ниско налягане,  със специално обработена вътершена повърхност на тръбата по типа  “slide-tex” за лесно въвеждане на фибро-оптичен ендоскоп с щамповани пръстени за позициониране на балона и рентгено-позитивна линия по цялата дължина на тръбата, р-р 8мм </t>
  </si>
  <si>
    <t>Ендотрахеална интубационна тръба - тип V</t>
  </si>
  <si>
    <t xml:space="preserve">армирана, с балон с голям обем и ниско налягане,  със специално обработена вътершена повърхност на тръбата по типа  “slide-tex” за лесно въвеждане на фибро-оптичен ендоскоп с щамповани пръстени за позициониране на балона и рентгено-позитивна линия по цялата дължина на тръбата, р-р 8,5мм </t>
  </si>
  <si>
    <t>Ендотрахеална тръба</t>
  </si>
  <si>
    <t>дата</t>
  </si>
  <si>
    <t>Подпис и печат:</t>
  </si>
  <si>
    <t>Фолио операционно  инцизионно прозрачно стерилно - 15 cm х 26 cm</t>
  </si>
  <si>
    <t>Фолио операционно  инцизионно прозрачно стерилно - 40 cm х 34 cm</t>
  </si>
  <si>
    <t>Фолио операционно инцизионно йодирано  стерилно - 30 cm x 26 cm</t>
  </si>
  <si>
    <t>Фолио операционно инцизионно йодирано  стерилно - 10 cm x 24 cm</t>
  </si>
  <si>
    <t xml:space="preserve">Комплект- дренажен аспиратор </t>
  </si>
  <si>
    <t>Засмукваща бутилка тип хармоника 500 мл., 200 мл, удължител, клампа, закрепващ механизъм и редон дрен 12-18 CH</t>
  </si>
  <si>
    <t>Спекулум вагинален еднократен  L, стерилен</t>
  </si>
  <si>
    <t>Джоб инструментален с две отделения, с адхезив - 35 х 42 сm. , стерилен</t>
  </si>
  <si>
    <t>Подложка тубуларна, подгипсова, трико, 100 % памук, 10 cm х 25 m</t>
  </si>
  <si>
    <t>Подложка тубуларна, подгипсова, трико, 100 % памук, 15 cm х 25 m</t>
  </si>
  <si>
    <t>Подложка тубуларна, подгипсова, трико, 100 % памук, 5 cm x 25 m</t>
  </si>
  <si>
    <t>Силиконови тапи за уши</t>
  </si>
  <si>
    <t>Спринцовки за инжекторна система EMPOWER CTA 200 мл.</t>
  </si>
  <si>
    <t>Свързваща туба  за инжекторна система EMPOWER CTA</t>
  </si>
  <si>
    <t xml:space="preserve">хартия за  ЕКГ апарат  ЕМ-301А  80мм/25м </t>
  </si>
  <si>
    <t xml:space="preserve">Очила за фототерапия </t>
  </si>
  <si>
    <t>Дуракрил 500мг.</t>
  </si>
  <si>
    <t>Стерилна самофиксираща се превръзка със заоблени краища от 100% полиестерен нетъкан материал с двуслойна подложка: пропусклив мрежест контактен слой от полиетилен, незалепващ за раната и абсорбиращ, вискозен слой, хипоалергичен синтетичен адхезив без колофон, латекс и фталати ; размер 15 см/9см</t>
  </si>
  <si>
    <t>Стерилна превръзка с размер 9/20 см</t>
  </si>
  <si>
    <t>Стерилна самофиксираща се превръзка със заоблени краища от 100% полиестерен нетъкан материал с двуслойна подложка: пропусклив мрежест контактен слой от полиетилен, незалепващ за раната и абсорбиращ, вискозен слой, хипоалергичен синтетичен адхезив без колофон, латекс и фталати ; 9 см/20 см</t>
  </si>
  <si>
    <t>Стерилна водоустойчава превръзка превръзка с размер 5/7,5 см</t>
  </si>
  <si>
    <t>Прозрачна, самофиксираща се превръзка с абсорбираща подложка, покрита с водо- и бактерионепропусклив полиетиленов филм, със заоблени краища размер 5 см/7,5 см</t>
  </si>
  <si>
    <t>Стерилна водоустойчава превръзка 15/9  см</t>
  </si>
  <si>
    <t xml:space="preserve">Прозрачна, самофиксираща се превръзка с абсорбираща подложка, покрита с водо- и бактерионепропусклив полиетиленов филм, със заоблени краища  15/9  см </t>
  </si>
  <si>
    <t>Стерилна водоустойчава превръзка 20/9  см</t>
  </si>
  <si>
    <t xml:space="preserve">Прозрачна, самофиксираща се превръзка с абсорбираща подложка, покрита с водо- и бактерионепропусклив полиетиленов филм, със заоблени краища 20/9  см </t>
  </si>
  <si>
    <t>Хемостатична гъба, резорбируема 8х2х1 см</t>
  </si>
  <si>
    <t xml:space="preserve">Хемостатична гъба, резорбируема от натурален говежди колаген, резорбируема, подходяща за капилярно кървене и паренхимни органи </t>
  </si>
  <si>
    <t>Хемостатична гъба, резорбируема 5х3 см</t>
  </si>
  <si>
    <t xml:space="preserve">Хемостатична гъба, резорбируема от компресиран говежди колаген, резорбируема, осъществява хемостаза за 140 сек.;подходяща за обилно кървене </t>
  </si>
  <si>
    <t>Костен восък, плочка 2,5 гр.</t>
  </si>
  <si>
    <t>Синтетична нерезорбируема монофиламентна лента, от рентгенопозитивен силикон с игла от закалена стомана със силиконово покритие.</t>
  </si>
  <si>
    <t>бр. стерил-но пакетче</t>
  </si>
  <si>
    <t>Синтетичен резорбируем плетен конец със кратък срок на резорбция, от 100% полигликолова киселина с глюконатно покритие; 50% загуба на здравина на 5-ия ден; пълна резорбция на 42-и ден; игла със силиконово покритие; двойна опаковка.</t>
  </si>
  <si>
    <t>Синтетичен резорбируем плетен конец със кратък срок на резорбция, от 100% полигликолова киселина с глюконатно покритие; 50% загуба на здравина на 5-ия ден; пълна резорбция на 42-и ден; двойна опаковка.</t>
  </si>
  <si>
    <t>лигатури, дебелина 0, 5X70см</t>
  </si>
  <si>
    <t>лигатури, дебелина 1, 5X70см</t>
  </si>
  <si>
    <t>лигатури, дебелина 2, 5X70см</t>
  </si>
  <si>
    <t>Синтетичен резорбируем монофиламентен конец със кратък срок на резорбция, от 100%  глюконат; 50% загуба на здравина на 7-ия ден; пълна резорбция на 56-и ден; игла със силиконово покритие; двойна опаковка.</t>
  </si>
  <si>
    <t>Синтетичен резорбируем плетен конец със среден срок на резорбция, от 100% полигликолова киселина с глюконатно покритие; 50% загуба на здравина на 18-ия ден; пълна резорбция на 60-90-и ден; игла със силиконово покритие; двойна опаковка</t>
  </si>
  <si>
    <t>дебелина 0, дължина 70см, обла игла 1/2 37мм</t>
  </si>
  <si>
    <t>дебелина 1, дължина 70см, обла игла 1/2 37мм</t>
  </si>
  <si>
    <t>Стерилна, еднократна, хирургическа престилка, универсална-двойно опаковани, с две кърпи, с междинен слой от микрофибри (40 г/кв.м) и допълнителни усилени зони в предната част и на ръкавите (38 г/кв.м), възпрепятстващ преминаването на течности и бактерии, висока въздухопропускливост, ниска степен на късане, съединяване на ръбовете чрез слепване, велкро връзки около врата  и двойно припокриване на гърба, размери M, L, XL, XXL</t>
  </si>
  <si>
    <t>Еднократна престилка стерилна подсилена размери М,L и XL</t>
  </si>
  <si>
    <t>Стерилни еднократни урологични престилки от нетъкан SMMS материал (35 г/кв.м), с полиетиленов водоотблъскващ филм от гърдите надолу, с плохи позволяващи работа  в седнало положение, с подсилени реглан ръкави (65 г/кв.м.), ниска степен на късане, съединяване на ръбовете чрез слепване, с отворен гръб и връзки около врата, размери L, XL</t>
  </si>
  <si>
    <t>Еднократна, стерилна урологична престилка размер L,XL</t>
  </si>
  <si>
    <t>Поддържащ крем за суха и напукана кожа</t>
  </si>
  <si>
    <t>Овлажняващ лосион за много суха кожа</t>
  </si>
  <si>
    <t>Пяна за меко и бързо почистване на кожата, съдържа креатин, изопарафин и патентован неутрализатор на миризмата; неутрално рН, не е необходимо използването на вода; флакон 400 мл</t>
  </si>
  <si>
    <t xml:space="preserve">Пяна за почистване на кожата </t>
  </si>
  <si>
    <t>Хигиенен чаршаф тип памперс 60/90</t>
  </si>
  <si>
    <t>Хигиенен чаршаф, тип памперс, със силно абсорбираща целулозна сърцевина, с горен слой от нетъкан текстил, поддържащ сухота и долен слой от водонепроницаем полиетилен,  абсорбция  880 мл, 100 бр./оп., 60 х 90 см</t>
  </si>
  <si>
    <t>Силно овлажняващ лосион за суха и раздразнена кожа, подходящ след дезинфекция, съдържащ креатин, глицерин, бадемово масло и триглицериди, емулсия тип "вода в масло" с удобна дозираща помпа, микробна чистота &lt;10² CFU/g, 500 мл.</t>
  </si>
  <si>
    <t>Стерилна многослойна полиакрилатна превръзка със сърцевина от суперабсорбиращи гранули, с хидрофобна обвивка от синтетични нишки, импрегнирана с разтвор на Рингер; за 24 часа</t>
  </si>
  <si>
    <t>Стерилна превръзка , импрегнирана с разтвор на рингер 10 см/10см</t>
  </si>
  <si>
    <t>Ръкавици латекс, нестерилни без пудра - размери S, M, L</t>
  </si>
  <si>
    <t>Ръкавици латекс, нестерилни с пудра - размери S, M, L</t>
  </si>
  <si>
    <t xml:space="preserve">Интравенозна система за подаване на инфузионни разтвори - самообезвъздушаваща се </t>
  </si>
  <si>
    <t>Интравенозна система с прецизен регулатор</t>
  </si>
  <si>
    <t>Отвори на филтъра: от 170 до 200 микрона</t>
  </si>
  <si>
    <t>дължина 150 см</t>
  </si>
  <si>
    <t>ХХІI</t>
  </si>
  <si>
    <t>ХХVI</t>
  </si>
  <si>
    <t>XXX</t>
  </si>
  <si>
    <t>Компрес тип МИКУЛИЧ, 45/45 см</t>
  </si>
  <si>
    <t>Марля компреси 7.5х7.5</t>
  </si>
  <si>
    <t>Хидроколоидна превръзка - 10см х 10см</t>
  </si>
  <si>
    <t>Хидроколоидна превръзка - 20см х 20см</t>
  </si>
  <si>
    <t>Стерилна, двуслойна, ранева превръзка, съдържаща сребро 15см/15см</t>
  </si>
  <si>
    <t>Стерилен сет за коремни операции</t>
  </si>
  <si>
    <t>Стерилен еднократен сет за артроскопски процедури на коляно</t>
  </si>
  <si>
    <t>Стерилен еднократен сет за хирургични процедури на тазобедрена става</t>
  </si>
  <si>
    <t>Еднократен комплект за сваляне на конци</t>
  </si>
  <si>
    <t>Еднократен комплект за поставяне на хирургичен шев</t>
  </si>
  <si>
    <t>със съдържание на 10% йод, вазелин за допълнителна атравматичност</t>
  </si>
  <si>
    <t>Нестерилна латексова ръкавица без пудра. Да е с ръбче,улесняващо поставянето и. Да отговаря на EN 420,EN 374 1-3,PPE 89/686/EEC категория III и EN 455 1-4. Дебелина на стените - на дланта 0,08мм на пръстите 0,10мм на маншета 0,05мм.Да отговарят на AQL 1,5.Минимална сила на скъсване по време на срока на годност да 6 N.Опаковка по 100бр</t>
  </si>
  <si>
    <t>Нестерилна нитрилова ръкавица,без пудра и латексови протеини. Да има съдържание на нитрил бутадиен каучук. Да отговарят на , EN 455 1-4,EN 420,EN 374 1-3, PPE 89/686/EEC. Да са с ръбче. Дебелина на стените - на дланта  0,05мм на пръстите 0,08мм на маншета 0,04мм.Да отговарят на AQL 1,5.Минимална сила на скъсване по време на срока на годност да е 6 N.Опаковки по 150бр</t>
  </si>
  <si>
    <t>Ръкавици Нитрил, нестерилни - размери XS, S, M,L,XL</t>
  </si>
  <si>
    <t>Стерилни хирургични ръкавици от латекс без пудра,хипоалергични с вътрешен контактен слой от полиуретан, размер  6 / 6,5 / 7 / 7,5 / 8 / 8,5 / 9.Да имат ръб. AQL 1.0 Да отговарят на EN 455 1-4 и EN 374-3. С микро набраздена повърхност за по-добър захват. Със съдържание на цинков дитиокарбамит,напълно анатомична със закривени пръсти. Дебелина на стените - на пръстите 0,175 мм на дланта 0,195 мм на маншета 0,16 мм  . Минимална сила на скъсване по време на срока на годност да е мин. 9 N. Да имат вътрешен слой от изкуствен полимер,за да няма контакт на ръката с латекса.</t>
  </si>
  <si>
    <t>Нестерилна латексова ръкавица с пудра. Да е с ръбче,улесняващо поставянето и. Да отговаря на EN 420,EN 374 1-3,PPE 89/686/EEC категория III и EN 455 1-4. Дебелина на стените - на дланта 0,08мм на пръстите 0,10мм на маншета 0,055мм.Да отговарят на AQL 1,5.Минимална сила на скъсване по време на срока на годност да е 6 N</t>
  </si>
  <si>
    <t>Стерилни хирургични ръкавици от натурален латекс с пудра. Размер 6 / 6,5 / 7 / 7,5 / 8 / 8,5.Да имат ръб. AQL 1.5 Да отговарят на EN 455 1-4 и 374-3. С микро набраздена повърхност за по-добър захват. Със съдържание на цинков дитиокарбамит,напълно анатомична със закривени пръсти. Дебелина на стените - на дланта мин. 0,17мм на пръстите 0,19мм на маншета 0,15мм. Минимална сила на скъсване по време на срока на годност да е 9N</t>
  </si>
  <si>
    <t xml:space="preserve">Затворена система за измерване на урина.Мерителна камера с 3 отдела; прецизно измерване до 50 ml, общ мерителен обем 500 ml; два филтъра – за капковата камера и за мерителя; нормално отворена анти-рефлуксна клапа; вградена защита срещу препълване; специален изход без латекс за едновременно изпразване на всички мерителни камери;
Свързващ шлаух със странично затварящ плъзгач, влизащ под 45º в мерителя;
Със сменяема колекторна торба с изливно приспособление; автоматично затварящ се порт; надеждно конусно фиксиране и странично закрепване към мерителя; 
Закрепване – с еластични закрепващи ленти или вградена окачалка, стерилна.
</t>
  </si>
  <si>
    <t xml:space="preserve">Спринцовки трикомпонентни, без латекс,  прозрачна, с прикрепена неразглобяема игла,  тристранно заточена, бутало с цветова кодировка на размера на иглата, с вграден защитен механизъм за автоматично прибиране на иглата директно от пациента в спринцовката,  размери, точно калибрирани • 
</t>
  </si>
  <si>
    <t xml:space="preserve">Спринцовки трикомпонентни, без латекс, с прикрепена неразглобяема игла - 3мл. С игла   22G x 1 и 23G x 1; 5мл.; 10мл. С игли 20G x 1 1/2 ; 21G x 1 1/2; 22G x 1 1/2 </t>
  </si>
  <si>
    <t>Система за иригационен разтвор</t>
  </si>
  <si>
    <t>330см. Дължина, с ролков регулатор, капкова камера, луер лок захващане, за торба Екобаг клик</t>
  </si>
  <si>
    <t>съвместима с инфузомат "Браун"</t>
  </si>
  <si>
    <t>Катетри периферни венозни 
 диаметри от: 14G, 16G, 18G, 20G, 22G, 24G</t>
  </si>
  <si>
    <t>Интравенозна канюла без инжекционен порт - с предпазен механизъм; диаметри от: G14, G16, G18, G20, G22, G24</t>
  </si>
  <si>
    <t>Интравенозна канюла с инжекционен порт - с предпазен механизъм, с диаметри: G18, G20, G22</t>
  </si>
  <si>
    <t>Катетри тип “Бътерфлай” G21, G23, G25</t>
  </si>
  <si>
    <t>1. Катетър от полиуретан;
2. Допълнителен инжекционен порт и крилца;
3. Рентгенопозитивни;
4. Луер лок капачка за затваряне на проксималния край на канюлата</t>
  </si>
  <si>
    <t xml:space="preserve">1. Катетър от  полиуретан;
2. Вградени рентгенопозитивни ленти;
3. Самоактивиращ се предпазен механизъм при изтеглянето на иглата;
4. Фиксиращи крилца </t>
  </si>
  <si>
    <t>Уринаторна торба 500 мл (събирателна)</t>
  </si>
  <si>
    <t>1.Тънкостенен катетър от флуороетилен с полирана повърхност;    
2.Със самоактивиращ се предпазен механизъм с метален клипс;            
3.Триплоскостно заточване на иглата; 
4.Хидрофобен кръвен филтър,                                 
5. С допълнителен инжекционен порт и крилца,                                                          
6. Три рентгенопозитивни линии,                           
7. Луер лок капачка за затваряне на проксималния край на канюлата.</t>
  </si>
  <si>
    <t>Антимикробен централен венозен катетър, 
игла G18/70 мм,  15 см дължина</t>
  </si>
  <si>
    <t>Катетър по Зелдингер, еднолумен, V игла, 4F, 15 cm дължина, G18, игла G20/50мм,водач 0.63ммх50 см - вена юголарис</t>
  </si>
  <si>
    <t>Катетър по Зелдингер, еднолумен, V игла, 6F, 20 cm дължина, G14, игла G18/70 мм, водач 0.89ммх50см - вена юголарис</t>
  </si>
  <si>
    <t>Катетър по Зелдингер, еднолумен, V игла, 6F, 30 cm дължина, G14, игла G18/70 мм, водач 0.89ммх70см - вена субклавия</t>
  </si>
  <si>
    <t>Катетър по Зелдингер, двулуменен, V игла, 7F, 15 cm дължина, D16/D16, игла G18/70 мм, водач 0.89ммх50см</t>
  </si>
  <si>
    <t>Катетър по Зелдингер, двулумен, V игла, 7F, 30 cm дължина, D16/P16, игла G18/70 мм, водач 0.89ммх50см</t>
  </si>
  <si>
    <t>Катетър по Зелдингер, двулумен, V игла, 7F, 20 cm дължина, D14/P18, игла 18G/70 мм, водач 0.89ммх50см</t>
  </si>
  <si>
    <t>Катетър по Зелдингер, педиатричен, с канюла S - G21, дължина на иглата 38мм, водач - 0.46мм х 50 см, катетър - 18G, дължина на катетъра 8 см, D 22/22</t>
  </si>
  <si>
    <t>Спринцовка за перфузор 50 мл</t>
  </si>
  <si>
    <t>еднократни; тип луер</t>
  </si>
  <si>
    <t>хартия за ЕКГ ФОКУДА FX 7202  - 110/140 мм</t>
  </si>
  <si>
    <t>Да имат СЕ маркировка на опаковката. Да отговаря на изискванията на Европейската директива 93/42. 
Да има 1 година гаранция.</t>
  </si>
  <si>
    <t>Катетър по Зелдингер, педиатричен, с канюла S - G21, дължина на иглата 38мм, водач - 0.46мм х 50 см, катетър - 18G, дължина на катетъра 13 см, D 22/22</t>
  </si>
  <si>
    <t>Катетър по Зелдингер, педиатричен, с канюла S - G21, дължина на иглата 38мм, водач - 0.46мм х 50 см, катетър - 18G, дължина на катетъра 20 см, D 22/22</t>
  </si>
  <si>
    <t>Маски за обдишване и анестезия силиконови, размери 2-6, с надуваема възглавница, автоклавируеми</t>
  </si>
  <si>
    <t xml:space="preserve">Силиконови маски за обдишване </t>
  </si>
  <si>
    <t>Трипътно кранче - налягане до 4 bar; въртене на 360°; радиално и аксиално подвижно фиксиране; прозрачен корпус; три кранчета на обща плочка с различни цветове</t>
  </si>
  <si>
    <t>Еднократен трансдюсерен сет за инвазивно измерване на артериално налягане</t>
  </si>
  <si>
    <t>С валидиран тест за акуратност на цялата система, съдържащ: канюла, минимизираща образуването на мехурчета, клапа за праймиране, намаляваща риска от контаминиране, трансдюсер, кабел за свързване с монитор с предпазна капачка, две 3-пътни кранчета, въртящ се луер-лок конектор, обща дължина на линията 150см.</t>
  </si>
  <si>
    <t>Набор за комбинирана спинална и епидурална анестезия</t>
  </si>
  <si>
    <t>със спинална игла тип "пенсъл пойнт" с размер G27, 0.42 мм диаметър, 127.50 мм дължина; мек катетър от полиамид с три латерални отвора, с размер 0.85 мм диаметър х 0.45 мм, 1000 мм дължина; филтър  0.2 µm, конектор, спринцовка за загуба на съпротивление</t>
  </si>
  <si>
    <t>Hабори и компоненти за катетърна епидурална анестезия</t>
  </si>
  <si>
    <t>Епидурална игла по Туохи 1.30 х 80 мм, G18 x 3 1/2";Епидурален катетър със затворен край и три латерални отвора, материал полиамид, диам. 0,85 х 0,45 mm и дължина 100 cm, ясна синя маркировка за дължина и срещу усукване, катетърен конектор, плосък епидурален филтър 0,2 µm, устойчив на налягане до 7 bar.</t>
  </si>
  <si>
    <t>Атравматично заточване на върха под ъгъл 30гр.; напълно изолирано тяло, без върха; специален борд против случаен контакт; точков електрод; с инжекционно парче и електрически кабел</t>
  </si>
  <si>
    <t>Игла за плексусна анестезия по техника "единична доза" с невростимулатор; канюла А25, 24Gх1, 0.55х25мм; А50 22Gх2, 0.70х50мм</t>
  </si>
  <si>
    <t>Епикутанен катетър, размери: 24G/15cm; 24G/30cm</t>
  </si>
  <si>
    <t>Спирателен кран с 3-групирани кранчета</t>
  </si>
  <si>
    <t xml:space="preserve">Катетри централни, венозни за вена югуларис -  размери на канюлата 12G, 14G, 16G, дължина 50 мм; дължина на катетъра 45 см </t>
  </si>
  <si>
    <t>Катетри централни, венозни за вена югуларис -  за педиатрия - размер на канюлата 18G, дължина 40 мм; катетър 20G с дължина  32 см 0.5х0.9</t>
  </si>
  <si>
    <t xml:space="preserve">Катетри централни, венозни за вена субклавия -размери на канюлата 14G, 16G, дължина до 80 мм; дължина на катетъра 45 см </t>
  </si>
  <si>
    <t xml:space="preserve">1. Еднолуменен катетър от полиуретан, прозрачен, с маркировка за дължината; 
2. Вградени рентгенопозитивни ленти;
3. Защитен полиетиленов ръкав </t>
  </si>
  <si>
    <t xml:space="preserve">Компреси марлени нестерилни 5см/5см х 16 дипли с РКН,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</si>
  <si>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5см/5см  - 16  дипли с РКН</t>
  </si>
  <si>
    <t>1. Обем на торбата 2 л,                                                         
2. Изработена от РVС,                                                         3. Градуирана в мл,                                         
4. Удължител до 150 см устойчив на прегъване,                                                       5. Коничен конектор с капаче,                                                              6. С възвратен клапан за долно оттичане.
7. Стерилна в опаковка по една</t>
  </si>
  <si>
    <t>Спринцовки 30 мл трикомпонентна</t>
  </si>
  <si>
    <t xml:space="preserve">Спринцовка за перфузор 50 мл - с игла </t>
  </si>
  <si>
    <t xml:space="preserve">Фотозащитена спринцовка за перфузор 50 сс - с игла </t>
  </si>
  <si>
    <t>туберкулинови и за тестуване</t>
  </si>
  <si>
    <t xml:space="preserve">трикомпонентни;
конус, цилиндрично разположен         </t>
  </si>
  <si>
    <t>луер-лок</t>
  </si>
  <si>
    <t>полипропиленова, съвместима с перфузори Браун; меко плъзгащ се уплътнител на цилиндъра с двойно уплътнение, направен от синтетичен материал, без латекс, според ISO 10 993</t>
  </si>
  <si>
    <t>полипропиленова, съвместима с перфузори Браун</t>
  </si>
  <si>
    <t>Ø 13мм х 75мм; тип-вакуум</t>
  </si>
  <si>
    <t>Епруветка за кръвна картина с  EDTA-К  (до 3 мл)</t>
  </si>
  <si>
    <t>Епруветка за венозна кръв с антикоагулант "Li-Heparin"  (3,5 мл)</t>
  </si>
  <si>
    <t>с Ø 13 мм</t>
  </si>
  <si>
    <t>Ø 13мм х 75мм</t>
  </si>
  <si>
    <t xml:space="preserve">Игла с адаптер (без предпазващ механизъм) 
20G, 21G, 22G </t>
  </si>
  <si>
    <t>двуслоен - един слой памучна хартия и един слой полиетиленов филм; непромокаем</t>
  </si>
  <si>
    <t>Стерилен еднократен сет за лапароскопски операции</t>
  </si>
  <si>
    <t>Памучна марля напоена с Повидон-йод , 10х20см</t>
  </si>
  <si>
    <t>Санпласт  5cм/5м</t>
  </si>
  <si>
    <t>Санпласт хипоалергичен 10см/10м</t>
  </si>
  <si>
    <t>Стрип 6х100 mm</t>
  </si>
  <si>
    <t>Прозрачна превръзка за фиксиране на периферни венозни канюли, с прорез 6см/7см</t>
  </si>
  <si>
    <t xml:space="preserve">Спайк за аспирация от многодозови флакони </t>
  </si>
  <si>
    <t>Трансферен спайк (конус) - с двойно острие</t>
  </si>
  <si>
    <t xml:space="preserve">Трахеостомни канюли с балон с допълнителен субглотисен порт за инфузия/аспирация - № 6,0 </t>
  </si>
  <si>
    <t>Трахеостомни канюли с балон с допълнителен субглотисен порт за инфузия/аспирация - № 7,0</t>
  </si>
  <si>
    <t xml:space="preserve">Трахеостомни канюли с балон с допълнителен субглотисен порт за инфузия/аспирация - № 8,0 </t>
  </si>
  <si>
    <t xml:space="preserve">Трахеостомни канюли с балон с допълнителен субглотисен порт за инфузия/аспирация - № 9,0 </t>
  </si>
  <si>
    <t xml:space="preserve">Трахеостомни канюли с балон с допълнителен субглотисен порт за инфузия/аспирация - № 10,0 </t>
  </si>
  <si>
    <t>Армирана трахеостомна канюла и настройващ се фланец и балон с голям обем и ниско налягане Ø 23мм. Р-р 6,0мм</t>
  </si>
  <si>
    <t>Армирана трахеостомна канюла и настройващ се фланец и балон с голям обем и ниско налягане Ø 28мм. Р-р 7,0мм</t>
  </si>
  <si>
    <t>Армирана трахеостомна канюла и настройващ се фланец и балон с голям обем и ниско налягане Ø 31мм. Р-р 8,0мм</t>
  </si>
  <si>
    <t>Армирана трахеостомна канюла и настройващ се фланец и балон с голям обем и ниско налягане Ø 34мм. Р-р 9,0мм</t>
  </si>
  <si>
    <t>Специализирани канюли - тип І</t>
  </si>
  <si>
    <t>Специализирани канюли - тип ІІ</t>
  </si>
  <si>
    <t>Специализирани канюли - тип ІІІ</t>
  </si>
  <si>
    <t>Специализирани канюли - тип ІV</t>
  </si>
  <si>
    <t>изработен от неоплекс</t>
  </si>
  <si>
    <t>хартия за  пневмотахометър "ЕТОН" 57 мм/30 м</t>
  </si>
  <si>
    <t xml:space="preserve">хартия за Refine 60 мм/ 30 м  </t>
  </si>
  <si>
    <t xml:space="preserve">хартия за ЕКГ  BOSCH 501 N  50 мм/30 м  </t>
  </si>
  <si>
    <t>Интубационна тръба</t>
  </si>
  <si>
    <t>термосензитивни, цветни № 2; №2.5; №3; №3.5 - PVC без DEHP, скосени на 37 градуса, с малкировки на 0.5 см. И накрая с черна маркировка, 15 мм адаптор</t>
  </si>
  <si>
    <t>Тъканно лепило</t>
  </si>
  <si>
    <t>Манометър за контрол на налягането в маншета, калибриран в см Н2О, свързващ маркуч</t>
  </si>
  <si>
    <t>Филтър, пасивен овлажнител на вдишания въздух (FHME),
електростатичен, ефективност на бактерио-вирусна филтрация - 99,999%, компресивен обем до 52мл; с продукция на влага до 35 mg/l при TV=500ml и   съпротивление по-малко от 2,8 cmH2O при поток от 60L/min. Конектор 22м/15ж - 22(ж)/15(м); капнопорт</t>
  </si>
  <si>
    <t>Филтър, пасивен овлажнител на вдишания въздух (FHME), електростатичен, ефективност на бактерио-вирусна филтрация - 99,99%, компресивен обем до 29мл; с продукция на влага до 31 mg/l при TV=250ml и   съпротивление по-малко от 3,2 cmH2O при поток от 15L/min. Конектор 22м/15ж - 22(ж)/15(м); капнопорт</t>
  </si>
  <si>
    <t>Филтър, електростатичен, стерилен, ефективност на бактерио-вирусна филтрация - 99,9999%, компресионен обем до 37ml, с продукция на влага минимум 9 mg/l при TV=500ml,и съпротивление мин. 2,2 cmH2O при поток от 60L/min. Конектор 22м/15F - 22F/15M; капнопорт</t>
  </si>
  <si>
    <t>Микротейнер за неонатален билирубин с гел</t>
  </si>
  <si>
    <t>Микроконтейнер с цитрат за хемостаза с капилярка</t>
  </si>
  <si>
    <t>Тампон дървен, памук, индивидуално опакован</t>
  </si>
  <si>
    <t>Транспортен тампон с туба, индивидуално опакован</t>
  </si>
  <si>
    <t xml:space="preserve">Рингстрипер /дезоблитератор/ тип “Фолмар”, комплект с всички номера </t>
  </si>
  <si>
    <t>Щипки ЕКГ периферни</t>
  </si>
  <si>
    <t>4/0 оплетена коприна, 45 см, 3/8 игла, ВО-2, 13мм, двойна шпатула</t>
  </si>
  <si>
    <t>6/0 оплетена коприна, 45 см, 1/4 игла, ВО-1, 10мм, двойна шпатула</t>
  </si>
  <si>
    <t>8/0 оплетена коприна, 45 см, 3/8 игла, С-3, 8мм, двойна</t>
  </si>
  <si>
    <t>10/0 монофиламентен синтетичен найлон, 30 см, 3/8 игла, С-3, 6 мм, двойна</t>
  </si>
  <si>
    <t>Статив за СУЕ</t>
  </si>
  <si>
    <t>Стерилен адаптер за абокати към системата за вземане на кръв</t>
  </si>
  <si>
    <t xml:space="preserve">Игла с адаптер (с предпазващ механизъм)  
20G, 21G, 22G </t>
  </si>
  <si>
    <t>Игла тип Бътерфлай (с предпазващ механизъм)  21G</t>
  </si>
  <si>
    <t xml:space="preserve">Епруветка за СУЕ  с натриев цитрат </t>
  </si>
  <si>
    <t>Наименование на продукта</t>
  </si>
  <si>
    <t>Мярка</t>
  </si>
  <si>
    <t>№ на об. позиция</t>
  </si>
  <si>
    <t xml:space="preserve">Спринцовки 1 мл за дозиране на инсулин с игла </t>
  </si>
  <si>
    <t>Спринцовки 1 мл с игла 25G 5/8</t>
  </si>
  <si>
    <t>Спринцовки 2 мл двукомпонентни</t>
  </si>
  <si>
    <t>Спринцовки 5 мл двукомпонентни</t>
  </si>
  <si>
    <t>Спринцовки 10 мл двукомпонентни</t>
  </si>
  <si>
    <t>Спринцовки 20 мл двукомпонентни</t>
  </si>
  <si>
    <t>Спринцовки 50 мл катетърен тип</t>
  </si>
  <si>
    <t>Спринцовки 10 мл трикомпонентна</t>
  </si>
  <si>
    <t>Спринцовки 20 мл трикомпонентна</t>
  </si>
  <si>
    <t>Двуслойна, пенеста превръзка,адхезивна, дишаща, с контактен слой от мек силиконов материал, който предпазва от залепване върху раната,осигурява висок комфорт на пациента и атравматично поставяне и премахване на превръзката, с висок коефициент на изпаряемост, порьозен материал позволяващ лесно преминаване на ексудата към превръзката и контролируемо отдаване към раната с цел подържане на влажна ранева среда Залепващият слой е безцветен и изграден от медицински силикон,надупчен с две различни по големина дупки</t>
  </si>
  <si>
    <t>Стерилна адхезивна,водоустойчива абсорбираща превръзка със мек силиконов контактен слой с различни по големина дупки. 7,5/см7,5см</t>
  </si>
  <si>
    <t>Стерилна адхезивна,водоустойчива абсорбираща превръзка със мек силиконов контактен слой с различни по големина дупки. 10см/10см</t>
  </si>
  <si>
    <t>Стерилна адхезивна,водоустойчива абсорбираща превръзка със мек силиконов контактен слой с различни по големина дупки. 15/см15см</t>
  </si>
  <si>
    <t>Стерилна адхезивна,водоустойчива абсорбираща превръзка със мек силиконов контактен слой с различни по големина дупки. 15/см20см</t>
  </si>
  <si>
    <t>Стерилна адхезивна,водоустойчива абсорбираща превръзка със мек силиконов контактен слой с различни по големина дупки. 20/см20см</t>
  </si>
  <si>
    <t xml:space="preserve">Eднократен стерилен 2-слоен операционен чаршаф от мек нетъкан материал с бариерен слой от полиетиленов филм без пори 25г/кв.м. и хидрофилен полипропиленов нетъкан материал, топлинно слепен, 30г/кв.м, възпрепятстващи преминаването на течности и бактерии, </t>
  </si>
  <si>
    <t xml:space="preserve">операционен чаршаф 75/90 с вариращ отвор и адхезив </t>
  </si>
  <si>
    <t xml:space="preserve">операционен чаршаф 45/75 с вариращ отвор и адхезив </t>
  </si>
  <si>
    <t>операционен чаршаф стерилен 170/300 см с адхезив</t>
  </si>
  <si>
    <t xml:space="preserve">Нестерилна посетителска престилка от син нетъкан материал, с връзки около врата, колан на кръста и ластик на ръкавите, дълж. 112 см, ширина 132 см, дълж. на колана 200 см., </t>
  </si>
  <si>
    <t>Еднократно нестерилно облекло от трислоен дишащ материал SMS 38г/кв.м., възпрепятстващ преминаването на бактерии - Туника с U-образно деколте и три джоба и панталон с връзки</t>
  </si>
  <si>
    <t>Нестерилно предпазно облекло</t>
  </si>
  <si>
    <t>Стерилен еднократен универсален комплект от 3-слоен зониран материал, с бариерен слой от полиетиленов филм без пори 25г/кв.м., хидрофилен полипропиленов нетъкан материал, топлинно слепен, 30г/кв.м и усилена зона от нетъкан полипропилен с конструкция тип "сандвич" (микронишки-топлоиздухани нишки-микронишки), 55г/кв.м, 11 компонента: 1 чаршаф за опер. маса, усилен 140/190 см, 1 чувал за маса за инструменти с телескопично сгъване 80 /145 см, 2 лепящи чаршафа, усилване по цялата дължина 75/90 см, 1 лепящ чаршаф усилен 200/175 см, 1 лепящ чаршаф усилен 150/240 см, 4 кърпи, 1 лепяща лента 10 х 50 см; съгласно изискванията на директива EN 13795 за хирургични чаршафи</t>
  </si>
  <si>
    <t xml:space="preserve">Усилени хирургични игли, 1/2 окръжност, обли, с диам. от 1.00мм до 1.60мм. и дължина от 26мм. до 65мм. </t>
  </si>
  <si>
    <t xml:space="preserve">Усилени хирургични игли, 1/2 окръжност, режещи, с диам.от 1.00мм до 1.60мм. и дължина от 26мм. до 65мм. </t>
  </si>
  <si>
    <t>Усилени  хирургични игли по Кейт, прави, режещи, с диам.от 0.70мм. до 0.80мм. и дължина от 55мм до 75мм.</t>
  </si>
  <si>
    <t xml:space="preserve">Усилени   хирургични игли, 1/2 окръжност, обли, с диам. от 1.00мм.до 1.10мм. и дължина  от 54мм.до 72мм. </t>
  </si>
  <si>
    <t>Усилени хирургични игли, 1/2 окръжност, обли, с диам. от 0.60мм. до 1.00мм. и дължина от 20мм. до 45мм.</t>
  </si>
  <si>
    <t xml:space="preserve">Чревни  хирургични игли, 1/2 окръжност, обли, с диам. от  0.60мм до 0.70мм. и дължина от 18мм. до 68мм. </t>
  </si>
  <si>
    <t>Еднократен неутрален монополярен електрод, нераделен</t>
  </si>
  <si>
    <t>50 бр./опак.</t>
  </si>
  <si>
    <t>Еднократен неутрален монополярен електрод, разделен</t>
  </si>
  <si>
    <t>Еднокр. стерилни дръжки за електроди с 2 бутона</t>
  </si>
  <si>
    <t>Дължина на свързания кабел 3 м, диам.2.4 мм, 50 бр./опак.</t>
  </si>
  <si>
    <t>Стерилни ръкави за оптика</t>
  </si>
  <si>
    <t>Диаметър 15 см, дължина 250 см, 25 бр./опак.</t>
  </si>
  <si>
    <t>Разтвор против замъгляване на оптики</t>
  </si>
  <si>
    <t>Стерилна многослойна полиакрилатна превръзка със сърцевина от суперабсорбиращи гранули, с хидрофобна обвивка от синтетични нишки, импрегнирана с разтвор на Рингер; за 24 часа 7,5 см/7,5 см</t>
  </si>
  <si>
    <t>Стерилна превръзка , импрегнирана с разтвор на рингер 7,5см/7,5 см</t>
  </si>
  <si>
    <t>Стерилна превръзка , импрегнирана с разтвор на рингер 5,5 см</t>
  </si>
  <si>
    <t>Стерилна тюлена мазева превръзка с антибактериален ефект, импрегнирана с метално сребро и смес от естери на натурални мастни киселини и глицерол от растителен произход 10 см/10 см</t>
  </si>
  <si>
    <t>Стерилна превръзка импрегнирана с метално сребро размер 10 см/10 см</t>
  </si>
  <si>
    <t>Емболекстрактор тип “Бакстер ”- открит и закрит</t>
  </si>
  <si>
    <t>Емболекстрактор тип “Фогърти” 2F, 3F,  4F,  5F</t>
  </si>
  <si>
    <t>PTFE протези</t>
  </si>
  <si>
    <t>PTFE протези с Хепарин 6/60см</t>
  </si>
  <si>
    <t>Полиестерна протеза с колаген, права</t>
  </si>
  <si>
    <t xml:space="preserve">силиконов, с водач от неръждаема стомана и атравматичен връх, дължина 40 см, диаметър на балона 4мм, max пълнеж 0,05мм </t>
  </si>
  <si>
    <t>размери: 6/40см; 6/60см; 8/40см; 7/60см</t>
  </si>
  <si>
    <t xml:space="preserve"> 6/60см</t>
  </si>
  <si>
    <t>20х15 см; 18х20 см</t>
  </si>
  <si>
    <t>12мм/30 см; 10мм/ 30 см</t>
  </si>
  <si>
    <t>Троакар ТДК 12:  № 10</t>
  </si>
  <si>
    <t>Троакар ТДК 12:  № 5</t>
  </si>
  <si>
    <t>Игли за ВЕРЕС MU 120</t>
  </si>
  <si>
    <t>Стерилна превръзка с размер 5/7,5 см</t>
  </si>
  <si>
    <t>Стерилна самофиксираща се превръзка със заоблени краища от 100% полиестерен нетъкан материал с двуслойна подложка: пропусклив мрежест контактен слой от полиетилен, незалепващ за раната и абсорбиращ, вискозен слой, хипоалергичен синтетичен адхезив без колофон, латекс и фталати ; размер 5 см/7,5 см</t>
  </si>
  <si>
    <t>Стерилна превръзка с размер 10/9 см</t>
  </si>
  <si>
    <t>Стерилна самофиксираща се превръзка със заоблени краища от 100% полиестерен нетъкан материал с двуслойна подложка: пропусклив мрежест контактен слой от полиетилен, незалепващ за раната и абсорбиращ, вискозен слой, хипоалергичен синтетичен адхезив без колофон, латекс и фталати ; размер 10 см/9см</t>
  </si>
  <si>
    <t>Стерилна превръзка с размер 15/9см</t>
  </si>
  <si>
    <t>Бифуркационна протеза с желатин</t>
  </si>
  <si>
    <t>Дакронова протеза с желатин, права</t>
  </si>
  <si>
    <t>Дръжки за скалпели № 4</t>
  </si>
  <si>
    <t xml:space="preserve">ДРУГИ СПЕЦИФИЧНИ ПРЕВРЪЗКИ И РАЗТВОРИ ЗА ИНФЕКТИРАНИ И СИЛНО ЕКСУДИРАЩИ РАНИ </t>
  </si>
  <si>
    <t>дебелина 6/0, дължина 75см,  обла игла 3/8 13мм с къс режещ връх</t>
  </si>
  <si>
    <t>дебелина 5/0, дължина 75см,  обла игла 1/2 13мм</t>
  </si>
  <si>
    <t>дебелина 4/0, дължина 75см, обла игла 1/2 17мм</t>
  </si>
  <si>
    <t>дебелина 3/0, дължина 75см, обла игла 1/2 22мм</t>
  </si>
  <si>
    <t>дебелина 3/0, дължина 75см, обла игла 1/2 17мм</t>
  </si>
  <si>
    <t>Дръжки за скалпели № 3</t>
  </si>
  <si>
    <t xml:space="preserve">Игли за стернална пункция </t>
  </si>
  <si>
    <t>Тюлена превръзка с хлорхексидин 10см/10см</t>
  </si>
  <si>
    <t>Тюлена превръзка с хлорхексидин 10см/20см</t>
  </si>
  <si>
    <t>Клюкомер</t>
  </si>
  <si>
    <t>Тест ленти за глюкомер</t>
  </si>
  <si>
    <t>Есмархова лента</t>
  </si>
  <si>
    <t>Контейнер прозрачен на винт 20 мл</t>
  </si>
  <si>
    <t>Контейнери прозрачни за биопсични/оперативни материали с капак на винт, 20 мл</t>
  </si>
  <si>
    <t>Контейнер прозрачен на винт 60 мл</t>
  </si>
  <si>
    <t>Контейнери прозрачни за биопсични/оперативни материали с капак на винт, 60 мл</t>
  </si>
  <si>
    <t>Контейнер прозрачен на винт 120 мл</t>
  </si>
  <si>
    <t>Контейнери прозрачни за биопсични/оперативни материали с капак на винт, 120 мл</t>
  </si>
  <si>
    <t>Контейнери непрозрачни за оперативни материали с дръжка и плътно затварящ се капак, 500 мл</t>
  </si>
  <si>
    <t>Контейнери непрозрачни за оперативни материали с дръжка и плътно затварящ се капак, 1000 мл</t>
  </si>
  <si>
    <t>Системи за кръвопреливане с пластмасова игла 18G</t>
  </si>
  <si>
    <t>Системи за инфузионни разтвори с метални игли</t>
  </si>
  <si>
    <t>Системи кръвовземащи / blood donor set</t>
  </si>
  <si>
    <t>Оригинален удължител за перфузор</t>
  </si>
  <si>
    <t>Фотозащитен удължител за перфузор 150 см, съвместим с оригинална перфузорна спринцовка Браун</t>
  </si>
  <si>
    <t>Система за инфузионна помпа - оригинална система за инфузионна помпа "Инфузомат", 250 см</t>
  </si>
  <si>
    <t xml:space="preserve">Компреси марлени нестерилни 5см/5см х 12 дипли с РКН,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</si>
  <si>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Марля компреси 5см/5см  - 12  дипли с РКН</t>
  </si>
  <si>
    <t xml:space="preserve">Компреси марлени нестерилни 5см/5см х 12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</si>
  <si>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5см/5см  - 12  дипли</t>
  </si>
  <si>
    <t xml:space="preserve">Компреси марлени нестерилни 5см/5см х 8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</si>
  <si>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5см/5см  - 8  дипли</t>
  </si>
  <si>
    <t xml:space="preserve">Компреси марлени нестерилни 7,5см/7,5см х 8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</si>
  <si>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 xml:space="preserve">Компреси марлени нестерилни 10см/10см х 16 дипли с РКН,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</si>
  <si>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 10см/10см - 16  дипли с РКН</t>
  </si>
  <si>
    <t>с балон с голям обем и ниско налягане и диаметър 8мм. външен диаметър на тръбата 4,2мм, дължина 160мм, с маркери за позицията в  дълбочина, рентгеново позитивна нишка по цялата дължина, 15мм конектор</t>
  </si>
  <si>
    <t>Интубационна тръба № 3,5</t>
  </si>
  <si>
    <t xml:space="preserve"> без балон, външен диаметър 4,9мм, дължина 180мм, с маркери за позицията в  дълбочина, рентгеново позитивна нишка по цялата дължина, 15мм конектор</t>
  </si>
  <si>
    <t xml:space="preserve">Интубационна тръба № 4,0 </t>
  </si>
  <si>
    <t>без балон, външен диаметър 5,5мм, дължина 200мм, с маркери за позицията в  дълбочина, рентгеново позитивна нишка по цялата дължина, 15мм конектор</t>
  </si>
  <si>
    <t>Интубационна тръба № 4,0</t>
  </si>
  <si>
    <t xml:space="preserve"> с балон с голям обем и ниско налягане и диаметър 11мм. външен диаметър на тръбата 5,5мм, дължина 200мм, с маркери за позицията в  дълбочина, рентгеново позитивна нишка по цялата дължина, 15мм конектор</t>
  </si>
  <si>
    <t xml:space="preserve">Интубационна тръба № 4,5 </t>
  </si>
  <si>
    <t>без балон, външен диаметър 6,2мм, дължина 220мм, с маркери за позицията в  дълбочина, рентгеново позитивна нишка по цялата дължина, 15мм конектор</t>
  </si>
  <si>
    <t xml:space="preserve">Интубационна тръба № 5,0 </t>
  </si>
  <si>
    <t>без балон, външен диаметър 6,8мм, дължина 240мм, с маркери за позицията в  дълбочина, рентгеново позитивна нишка по цялата дължина, 15мм конектор</t>
  </si>
  <si>
    <t>с балон с голям обем и ниско налягане и диаметър 16мм. външен диаметър на тръбата 6,8мм, дължина 240мм, с маркери за позицията в  дълбочина, рентгеново позитивна нишка по цялата дължина, 15мм конектор</t>
  </si>
  <si>
    <t xml:space="preserve">Интубационна тръба № 5,5 </t>
  </si>
  <si>
    <t>с балон с голям обем и ниско налягане и диаметър 17мм. външен диаметър на тръбата 7,5мм, дължина 270мм, с маркери за позицията в  дълбочина, рентгеново позитивна нишка по цялата дължина, 15мм конектор</t>
  </si>
  <si>
    <t xml:space="preserve">Интубационна тръба № 6,0 </t>
  </si>
  <si>
    <t>с балон с голям обем и ниско налягане и диаметър 22мм. външен диаметър на тръбата 8,2мм, дължина 280мм, с маркери за позицията в  дълбочина, рентгеново позитивна нишка по цялата дължина, 15мм конектор</t>
  </si>
  <si>
    <t xml:space="preserve">Интубационна тръба № 6,5 </t>
  </si>
  <si>
    <t xml:space="preserve">1. Мек материал, стерилен;                           
2. Атравматичен заоблен връх с два странични отвора;                        
3. Дължина до 40 см;                          </t>
  </si>
  <si>
    <t>изработен от PVC, 2 латерални отвора, дължина 40 см; стерилен</t>
  </si>
  <si>
    <t>с дължина 50 см, 
централен и странични отвори</t>
  </si>
  <si>
    <t>1. Изработен от PVC;                     
2. Атравматичен връх; наличие на два странични отвора;                                                   
3. Дължина 40 см,                                               
5. Устойчив на прегъване.</t>
  </si>
  <si>
    <t>ЕКГ електроди за стрес тест  и холтер</t>
  </si>
  <si>
    <t>ЕКГ електроди за педиатрия</t>
  </si>
  <si>
    <t>Електроди за електромиограф</t>
  </si>
  <si>
    <t>Електроди за временна кардиостимулация 7Fr, 8Fr</t>
  </si>
  <si>
    <t>л.</t>
  </si>
  <si>
    <t>ТС 115 С електроди за временна кардиостимулация с балон</t>
  </si>
  <si>
    <t>Контактен гел за ултразвукова диагностика</t>
  </si>
  <si>
    <t>Гел за ЕКГ</t>
  </si>
  <si>
    <t>Гел / паста за ЕЕГ и ЕМГ</t>
  </si>
  <si>
    <t>6 мониторни 43х51 mm</t>
  </si>
  <si>
    <t xml:space="preserve">Бързо и здраво залепване; еластични, за продължително мониториране </t>
  </si>
  <si>
    <t>С възможност за осигуряване и на кабел към електрода и  safety конектор</t>
  </si>
  <si>
    <t xml:space="preserve">Подходящи за ЕМГ апарат "MYTO II": 
2-канални, репозициониращи </t>
  </si>
  <si>
    <t xml:space="preserve">интродюсери тип pelc away </t>
  </si>
  <si>
    <t>хипоалергичен; опаковка от 250 г</t>
  </si>
  <si>
    <t>да създава висока проводимост;
 опаковка от 250 г</t>
  </si>
  <si>
    <t>хипоалергичен; 
висока скорост на проводимост;
опаковка от 5 кг (и дозатор за пълнене)</t>
  </si>
  <si>
    <t xml:space="preserve">хартия за HELIGE ЕК 41/51/ 55 мм  /40 м  </t>
  </si>
  <si>
    <t>хартия за MITSUBCHI K61  S/ В  110 мм/20 м</t>
  </si>
  <si>
    <t xml:space="preserve">хартия за ЕКГ  ШИЛЕР АТ 102 210/280 мм </t>
  </si>
  <si>
    <t>хартия за AVL 69 мм/30 м</t>
  </si>
  <si>
    <t>хартия за Mini Vidas 110 мм/ 25 м</t>
  </si>
  <si>
    <t>хартия за ЕКГ ФОКУДА FCP15 G  63 мм/ 30 м</t>
  </si>
  <si>
    <t xml:space="preserve">хартия за ЕКГ 210/30 </t>
  </si>
  <si>
    <t>хартия за ЕЕГ апарат Хелиге неуроскрипт ЕЕ 216 - 410мм</t>
  </si>
  <si>
    <t>ролки</t>
  </si>
  <si>
    <t>тефтер</t>
  </si>
  <si>
    <t>Бинт марлен 5м/ 5см</t>
  </si>
  <si>
    <t>Бинт марлен 5м/ 10см</t>
  </si>
  <si>
    <t>Маншет за измерване на неинвазивно артериално налягане</t>
  </si>
  <si>
    <t>Бинт марлен 10м/ 10см</t>
  </si>
  <si>
    <t>Бинт марлен 10м/ 16см</t>
  </si>
  <si>
    <t>Бинт ластичен 10м/10см</t>
  </si>
  <si>
    <t>Бинт тъкан ластичен 5м/10см</t>
  </si>
  <si>
    <t>Бинтове гипсови 2.7м-10см.</t>
  </si>
  <si>
    <t>Бинтове гипсови 2.7м-15см.</t>
  </si>
  <si>
    <t>Бинтове гипсови 2.7м-20см.</t>
  </si>
  <si>
    <t>Памук, естествен в опак. х 1кг</t>
  </si>
  <si>
    <t>Лигнин в опак. х 5 кг.</t>
  </si>
  <si>
    <t>Марля хигроскопична, 100% памук, 100см/200м</t>
  </si>
  <si>
    <t>силно абсорбиращ</t>
  </si>
  <si>
    <t>бр</t>
  </si>
  <si>
    <t>кг</t>
  </si>
  <si>
    <t>метър</t>
  </si>
  <si>
    <t>Хирургична вата - с триклозан 15 см/ 10 м</t>
  </si>
  <si>
    <t>Хирургична вата - синтетична</t>
  </si>
  <si>
    <t xml:space="preserve">армирана, с балон с голям обем и ниско налягане,  със специално обработена вътершена повърхност на тръбата по типа  “slide-tex” за лесно въвеждане на фибро-оптичен ендоскоп с щамповани пръстени за позициониране на балона и рентгено-позитивна линия по цялата дължина на тръбата, р-р 9мм </t>
  </si>
  <si>
    <t>Ендотрахеална интубационна тръба - тип VІ</t>
  </si>
  <si>
    <t xml:space="preserve">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5,5мм </t>
  </si>
  <si>
    <t>Трахеална тръба-  тип І</t>
  </si>
  <si>
    <t xml:space="preserve">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6мм </t>
  </si>
  <si>
    <t>Назална тръба - тип І</t>
  </si>
  <si>
    <t>Трахеална тръба - тип ІІ</t>
  </si>
  <si>
    <t xml:space="preserve">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6,5мм </t>
  </si>
  <si>
    <t>Назална тръба - тип ІІ</t>
  </si>
  <si>
    <t>Трахеална тръба - тип ІІІ</t>
  </si>
  <si>
    <t xml:space="preserve">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7мм </t>
  </si>
  <si>
    <t>Назална тръба - тип ІІІ</t>
  </si>
  <si>
    <t>Трахеална тръба - тип ІV</t>
  </si>
  <si>
    <t xml:space="preserve">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7,5мм </t>
  </si>
  <si>
    <t>Назална тръба - тип ІV</t>
  </si>
  <si>
    <t xml:space="preserve">Трахеална тръба - тип V </t>
  </si>
  <si>
    <t>Капачка с клапа тип "еластична мембрана" за интравенозен достъп или инфузия без игла; гладка силиконова повърхност, прозрачно тяло за добра визуализация; сигурна връзка и с двата вида луер накрайници, съвместими с липидни и химиотерапевтични разтвори, вливане със скорост 500мл./мин.</t>
  </si>
  <si>
    <t>Силиконов атравматичен дренаж 50см с рентгенопозитивна ивица, един дистален и 6 латерални отвора</t>
  </si>
  <si>
    <t>Дренажен сет</t>
  </si>
  <si>
    <t>Дренажен сет със силиконов дренаж 90см, 500мл торба с клапа  източване, с 2 пластмасови закачалки</t>
  </si>
  <si>
    <t>Постоперативни превръзки от НТТ 10/30</t>
  </si>
  <si>
    <t>Стерилни постоперативни превръзки от нетъкан текстил с тампон, който не залепва към раната. Овална форма. Размери: 10см/30см</t>
  </si>
  <si>
    <t>Водоустойчиви постоперативни превръзки 5/7</t>
  </si>
  <si>
    <t>Стерилни водоустойчиви постоперативни превръзки от полиуретан с тампон, който не залепва към раната. Овална форма и номерирани предпазни краища. Размери: 5см/7см</t>
  </si>
  <si>
    <t>Водоустойчиви постоперативни превръзки 10/25</t>
  </si>
  <si>
    <t>Стерилни водоустойчиви постоперативни превръзки от полиуретан с тампон, който не залепва към раната. Овална форма и номерирани предпазни краища. Размери: 10см/25см</t>
  </si>
  <si>
    <t>Водоустойчиви постоперативни превръзки 10/30</t>
  </si>
  <si>
    <t>Стерилни водоустойчиви постоперативни превръзки от полиуретан с тампон, който не залепва към раната. Овална форма и номерирани предпазни краища. Размери: 10см/30см</t>
  </si>
  <si>
    <t>Компресивни чорапи klas I 3/4</t>
  </si>
  <si>
    <t xml:space="preserve">Компресивни чорапи Клас I ( 18-21 mmHg), градирана компресия, телесен цвят, силиконова лента с точки. Размер 3/4, S
</t>
  </si>
  <si>
    <t xml:space="preserve">Компресивни чорапи Клас I ( 18-21 mmHg), градирана компресия, телесен цвят, силиконова лента с точки. Размер 3/4, M
</t>
  </si>
  <si>
    <t xml:space="preserve">Компресивни чорапи Клас I ( 18-21 mmHg), градирана компресия, телесен цвят, силиконова лента с точки. Размер 3/4, L
</t>
  </si>
  <si>
    <t xml:space="preserve">Компресивни чорапи Клас I ( 18-21 mmHg), градирана компресия, телесен цвят, силиконова лента с точки. Размер 3/4, XL
</t>
  </si>
  <si>
    <t>Компресивни чорапи klas I 7/8</t>
  </si>
  <si>
    <t xml:space="preserve">Компресивни чорапи Клас I ( 18-21 mmHg), градирана компресия, телесен цвят, силиконова лента с точки. Размер 7/8, S
</t>
  </si>
  <si>
    <t xml:space="preserve">Компреси марлени нестерилни 10см/10см х 16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</si>
  <si>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 10см/10см - 16  дипли</t>
  </si>
  <si>
    <t xml:space="preserve">Компреси марлени нестерилни 10см/10см х 12 дипли с РКН,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</si>
  <si>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 10см/10см - 12  дипли с РКН</t>
  </si>
  <si>
    <t xml:space="preserve">Компреси марлени нестерилни 10см/10см х 12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</si>
  <si>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10см/10см - 12  дипли</t>
  </si>
  <si>
    <t>Дренаж Кер латекс Т № 12,14,16,18,20,22,24</t>
  </si>
  <si>
    <t xml:space="preserve">Дренове торакални   №  12- 36 </t>
  </si>
  <si>
    <t xml:space="preserve">Нелатон дрен с метален водач за торакоцентеза 
№ 14-16-18-20-22-24 </t>
  </si>
  <si>
    <t>Вентрикуло-перитонеален шънт - омнишънт</t>
  </si>
  <si>
    <t>еднопосочна клапа, с работно налягане 80-120 mm H2O; катетър 110 см х 9 см</t>
  </si>
  <si>
    <t>литър</t>
  </si>
  <si>
    <t xml:space="preserve">Спиртус вини  70% </t>
  </si>
  <si>
    <t>разфасовка х1000 мл</t>
  </si>
  <si>
    <t xml:space="preserve">Спиртус вини  95% </t>
  </si>
  <si>
    <t>За спиране на кървене от черепа.</t>
  </si>
  <si>
    <t>Артоскопски сет</t>
  </si>
  <si>
    <t>Сорбитол- Манитол 3л.</t>
  </si>
  <si>
    <t>Стерилни ръкави за камера</t>
  </si>
  <si>
    <t>сак</t>
  </si>
  <si>
    <t xml:space="preserve">Компреси марлени нестерилни 7,5см/7,5см х 16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</si>
  <si>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Марля компреси 7,5см/7,5 см - 16 дипли</t>
  </si>
  <si>
    <t xml:space="preserve">Компреси марлени нестерилни 7,5см/7,5см х 12 дипли с РКН,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</si>
  <si>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7,5см/7,5 см -  12 дипли с РКН</t>
  </si>
  <si>
    <t>Операционен чаршаф 75/90 см - без прорез</t>
  </si>
  <si>
    <t>Eднократен стерилен 2-слоен операционен чаршаф от мек нетъкан материал с бариерен слой от полиетиленов филм без пори 25г/кв.м. и хидрофилен полипропиленов нетъкан материал, топлинно слепен, 30г/кв.м, възпрепятстващ преминаването на течности и бактерии, размер 75 см/90 см</t>
  </si>
  <si>
    <t>Операционен чаршаф 75/90 см - с прорез</t>
  </si>
  <si>
    <t>Eднократен стерилен 2-слоен операционен чаршаф от мек нетъкан материал с бариерен слой от полиетиленов филм без пори 25г/кв.м. и хидрофилен полипропиленов нетъкан материал, топлинно слепен, 30г/кв.м, възпрепятстващ преминаването на течности и бактерии, с отвор Ø 10 см</t>
  </si>
  <si>
    <t>операционен чаршаф 75/90 см с прорез и лепяща част</t>
  </si>
  <si>
    <t>Операционен чаршаф - с прорез 150/240 см</t>
  </si>
  <si>
    <t>Хемостатично резорбируемо платно 5х7 см</t>
  </si>
  <si>
    <t xml:space="preserve">Лигаментен клипс </t>
  </si>
  <si>
    <t>кутия</t>
  </si>
  <si>
    <t>Конци хирургични, антимикробни № 000</t>
  </si>
  <si>
    <t>Конци хирургични, антимикробни № 0</t>
  </si>
  <si>
    <t>Конци хирургични, антимикробни № 2</t>
  </si>
  <si>
    <t>Конци хирургични, антимикробни № 4</t>
  </si>
  <si>
    <t xml:space="preserve">Конци хирургични, антимикробни № 6 </t>
  </si>
  <si>
    <t>чилета</t>
  </si>
  <si>
    <t>Саморазгъващ се балон АМБУ - за обдишване на възрастни</t>
  </si>
  <si>
    <t>Наличие на:                                         
1.Силиконов (автоклавируем) балон с обем до 2 л;                            
2.Резервоарен клапан за освобождаване на налягането (40cm H2O);                                  
3.Клапна система, създаваща еднопосочно движение на въздуха;                           
4.Кислороден резервоар,                                        5.Самораздуваща се система,                                      6.Маска размер 4 или 3.</t>
  </si>
  <si>
    <t>гръден накрайник с хромирано покритие, шлаух от висококачествен  патентован PVC материал и цветово съчетан ринг с цвета на шлауха, елиминиращ студови усещания</t>
  </si>
  <si>
    <t>Уретрален катетър с прав връх  № 5,6 ,7 ,8 , 9</t>
  </si>
  <si>
    <t xml:space="preserve">метално стиле 2 отвора </t>
  </si>
  <si>
    <t>полиестерно стиле 2 отвора</t>
  </si>
  <si>
    <t>Контейнери за стерилна урина 30мл., 40мл., 60мл.</t>
  </si>
  <si>
    <t>Двойнолуменнa ендо-бронхиална тръба - тип ІV</t>
  </si>
  <si>
    <t xml:space="preserve">с трапецовиден маншет с ниско налягане и голям обем, за дълготрайна интубация с линия за субглотична аспирация, р-р 6мм </t>
  </si>
  <si>
    <t>Ендотрахеална тръба - тип І</t>
  </si>
  <si>
    <t>с трапецовиден маншет с ниско налягане и голям обем, за дълготрайна интубация с линия за субглотична аспирация, р-р 6,5мм</t>
  </si>
  <si>
    <t>Ендотрахеална тръба - тип ІІ</t>
  </si>
  <si>
    <t xml:space="preserve">с трапецовиден маншет с ниско налягане и голям обем, за дълготрайна интубация с линия за субглотична аспирация, р-р 7мм </t>
  </si>
  <si>
    <t>Ендотрахеална тръба - тип ІІІ</t>
  </si>
  <si>
    <t xml:space="preserve"> с трапецовиден маншет с ниско налягане и голям обем, за дълготрайна интубация с линия за субглотична аспирация, р-р 7,5мм </t>
  </si>
  <si>
    <t>Ендотрахеална тръба - тип ІV</t>
  </si>
  <si>
    <t xml:space="preserve"> с трапецовиден маншет с ниско налягане и голям обем, за дълготрайна интубация с линия за субглотична аспирация, р-р 8мм </t>
  </si>
  <si>
    <t>Ендотрахеална тръба - тип V</t>
  </si>
  <si>
    <t xml:space="preserve">с трапецовиден маншет с ниско налягане и голям обем, за дълготрайна интубация с линия за субглотична аспирация, р-р 8,5мм </t>
  </si>
  <si>
    <t>Ендотрахеална тръба - тип VІ</t>
  </si>
  <si>
    <t xml:space="preserve"> с трапецовиден маншет с ниско налягане и голям обем, за дълготрайна интубация с линия за субглотична аспирация, р-р 9мм </t>
  </si>
  <si>
    <t>Ендотрахеална тръба - тип VІІ</t>
  </si>
  <si>
    <t>Трахеостомни канюли с уплътнителен балон - № 5,0</t>
  </si>
  <si>
    <t>Трахеостомни канюли с уплътнителен балон - № 6,0</t>
  </si>
  <si>
    <t xml:space="preserve">Трахеостомни канюли с уплътнителен балон - № 7,0 </t>
  </si>
  <si>
    <t xml:space="preserve">Трахеостомни канюли с уплътнителен балон - № 7,5 </t>
  </si>
  <si>
    <t>Трахеостомни канюли с уплътнителен балон - № 8,0</t>
  </si>
  <si>
    <t xml:space="preserve">Трахеостомни канюли с уплътнителен балон - № 8,5 </t>
  </si>
  <si>
    <t xml:space="preserve">Трахеостомни канюли с уплътнителен балон - № 9,0 </t>
  </si>
  <si>
    <t>Трахеостомни канюли с уплътнителен балон - № 6,0 - фенестрирана</t>
  </si>
  <si>
    <t>Трахеостомни канюли с уплътнителен балон - № 8,0 - фенестрирана</t>
  </si>
  <si>
    <t>Трахеостомни канюли с уплътнителен балон - № 10,0 - фенестрирана</t>
  </si>
  <si>
    <t xml:space="preserve">Трахеостомни канюли с променлива дължина - № 7,0 с балон </t>
  </si>
  <si>
    <t>Трахеостомни канюли  променлива дължина - № 8 с балон</t>
  </si>
  <si>
    <t>Трахеостомни канюли с променлива дължина - № 9,0 с балон</t>
  </si>
  <si>
    <t>Трахеостомни канюли с променлива дължина - № 10,0 с балон</t>
  </si>
  <si>
    <t>Стерилна тюлена мазева превръзка с антибактериален ефект, импрегнирана с метално сребро и смес от естери на натурални мастни киселини и глицерол от растителен произход с размер 5 см/5 см</t>
  </si>
  <si>
    <t>Стерилна превръзка импрегнирана с метално сребро размер 5 см/5 см</t>
  </si>
  <si>
    <t>Стерилна самофиксираща се превръзка от полупроницаем водоотблъскващ полиуретанов прозрачен филм с акрилен адхезив; със заоблени краища; максимална температура на съхранение и употреба - 40°C</t>
  </si>
  <si>
    <t>Стерилна превръзка за фиксиране на централни венозни канюли 10см/12,5 см</t>
  </si>
  <si>
    <t>стерилна самофиксираща се превръзка за канюли от мек нетъкан материал с прозрачен прозорец за мониториране и прорез; овална форма; размер 9см/7см</t>
  </si>
  <si>
    <t>Стерилна  превръзка за фиксиране на периферни  венозни канюли с прозрачен прозорец за с прорез 9см/7 см</t>
  </si>
  <si>
    <t>Стерилна превръзка за фиксиране на периферни венозни канюли от нетъкан материл с прорез 8см/6см</t>
  </si>
  <si>
    <t>Фиксираща лента 10см/10м</t>
  </si>
  <si>
    <t>Хипоалергична адхезивна лента от текстилен материал със синтетичен адхезив, със зигзагообразни краища 5 см/5 м</t>
  </si>
  <si>
    <t>Фиксираща лента 5см/5м</t>
  </si>
  <si>
    <t>Хипоалергична самозалепваща лента от меки нетъкани полиестерни нишки за прикрепяне и фиксиране на превръзки, оборудване, сонди и канюли ,несъдържаща латекс, еластична по ширина, с носеща хартия с вълнообразно рязане, с висока въздухо- и влaгопропускливост, подлежаща на стерилизация: размери:10см/10м</t>
  </si>
  <si>
    <t>Стерилна самофиксираща се превръзка за канюли със заоблени краища от мек нетъкан материал с двуслойна подложка: пропусклив мрежест контактен слой от полиетилен, незалепващ за раната и абсорбиращ, вискозен слой, допълнителен почистващ тампон; размер 8 х 6 см</t>
  </si>
  <si>
    <t>за затваряне на линеарно разкъсана кожа</t>
  </si>
  <si>
    <t>прозрачен полиуретанов филм водонепропусклив; стерилна</t>
  </si>
  <si>
    <t>Ръкавици PVC, нестерилни - размер L</t>
  </si>
  <si>
    <t>Ръкавици латекс, аутопсионни - размери M и L</t>
  </si>
  <si>
    <t>Стерилни ръкавици  № 6, 6.5, 7, 7.5, 8, 8.5, 9</t>
  </si>
  <si>
    <t>чифт</t>
  </si>
  <si>
    <t>Ламинат от нетъкан материал и еластични влакна, разположени надлъжно; съдържа кохезивен материал, чрез който прилепва сам към себе си, но не и към др. материали или кожата</t>
  </si>
  <si>
    <t>Бинт еластичен самозалепващ 7,5см./4,6м.</t>
  </si>
  <si>
    <t>Шишета за хранене на новородено 100 мл.</t>
  </si>
  <si>
    <t>ЕКГ електроди за неонатология d-15мм.</t>
  </si>
  <si>
    <t>Пури за апарат за интензивна фототерапия - Mediprema verceu 360</t>
  </si>
  <si>
    <t>Пациентен кабел за неонатален монитор Philips</t>
  </si>
  <si>
    <t>Гел компрес 10см.х10см.</t>
  </si>
  <si>
    <t>специален гел за локално охлаждане или затопляне</t>
  </si>
  <si>
    <t>Еднократен чаршаф - без прорез 240/160 см, нестерилен</t>
  </si>
  <si>
    <t>Еднократна престилка - нестерилна, р-р XL</t>
  </si>
  <si>
    <t>Маски санитарни- еднократни, от хипоалергичен материал, с връзки и с ластик</t>
  </si>
  <si>
    <t>Респираторни маски</t>
  </si>
  <si>
    <t>Шапки - тип боне, еднократни</t>
  </si>
  <si>
    <t>Шапка операционна с връзки</t>
  </si>
  <si>
    <t>Калцуни - еднократни</t>
  </si>
  <si>
    <t>Предпазни очила</t>
  </si>
  <si>
    <t>от нетъкан текстил, трислойни</t>
  </si>
  <si>
    <t>с ниво на защита  FFP2; да отговарят на Европейската директива EN:149:2001</t>
  </si>
  <si>
    <t>от нетъкан текстил, въздухопропускливи</t>
  </si>
  <si>
    <t>от нетъкан текстил</t>
  </si>
  <si>
    <t>да не предизвикват замъгляване</t>
  </si>
  <si>
    <t>Умбиликални катетри № 4, 6, 8</t>
  </si>
  <si>
    <t>Пъпна клампа</t>
  </si>
  <si>
    <t xml:space="preserve">Гривни идентиф. - за родилки и новородени </t>
  </si>
  <si>
    <t>Биберони за хранене на новородено - силиконови</t>
  </si>
  <si>
    <t>Уриносъбирател стерилен педиатричен</t>
  </si>
  <si>
    <t>за катетеризиране на умбиникална вена на новородени; с рентгенопозитивна нишка</t>
  </si>
  <si>
    <t>двуцветни - сини и розови</t>
  </si>
  <si>
    <t>Предварително напълнени спринцовки със стерилен физиолог. Разтвор 0,9% NaCl за промиване на венозни пътища; луер лок накрайник, за еднократна употреба, индивидуално опаковани</t>
  </si>
  <si>
    <t>Спринцовки с изотоничен разтвор 3мл.; 5мл.; 10мл.</t>
  </si>
  <si>
    <t>Катетри периферни венозни с инжекционен порт
 диаметри от:  16G, 18G, 20G, 22G, 24G</t>
  </si>
  <si>
    <t>Биосъвместим полиуретанов материал с крилца за фиксиране, самоактивиращ се предпазен пластмасов механизъм, капсулиращ напълно върха на иглата при изтеглянето й, хармонична лента, която се разтваря при активиране на механизма; 6 рентгенопозитивни линии</t>
  </si>
  <si>
    <t>Катетри периферни венозни без инжекционен порт
 диаметри от:  16G, 18G, 20G, 22G, 24G</t>
  </si>
  <si>
    <t>Биосъвместим полиуретанов материал с крилца за фиксиране; предпазен механизъм, който прибира иглата в резервоар; технология за кръвен контрол; септум, който не позволява изтичане на кръвта до поставяне на капачката; технология за моментално визуализиране на попадането във вена; 6 рентгенопозитивни линии</t>
  </si>
  <si>
    <t>Затворена аспирационна система - комплект - за интубационни тръби, за трахеостомни канюли</t>
  </si>
  <si>
    <t>Затворена система за трахеобронхиална аспирация с възможност за употреба до 72 часа, заключващ механизъм за прекъсване на контакта на аспирационния катетър с дихателния път, двустранно ротиращ се конектор, променлив атравматичен аспирационен катетър, чиято подмяна се извършва без  отваряне на дисталната система на пациента, порт за промиване на катетъра с дължина 580мм и р-р 10 Ch - 16Ch</t>
  </si>
  <si>
    <t>размери 10Fr - 16Fr, дължина 58см</t>
  </si>
  <si>
    <t xml:space="preserve">Резервен катетър за затворена аспирационна система за интубационни тръби, трахеостомни канюли </t>
  </si>
  <si>
    <t>Санпласт хипоалергичен 5см/10м</t>
  </si>
  <si>
    <t>Прикрепващ, хипоалергенен пластир на нетъкана основа с разграфеното в сантиметри предпазно, хартиено покритие. Размер: 2,5см/10м</t>
  </si>
  <si>
    <t>Санпласт хипоалергичен 2,5см/10м</t>
  </si>
  <si>
    <t>Хипоалергичен прикрепващ пластир от микроперфориран полиетиленов филм. Дишащ и водоустойчив. Лесно да се къса напречно и надлъжно. Размер 5см/5м</t>
  </si>
  <si>
    <t>Пластир прозрачен хипоалергичен 5см/5м</t>
  </si>
  <si>
    <t xml:space="preserve"> </t>
  </si>
  <si>
    <t>лигатури, дебелина 2/0, 5X45см</t>
  </si>
  <si>
    <t>лигатури, дебелина 0, 5X45см</t>
  </si>
  <si>
    <t>лигатури, дебелина 1, 5X45см</t>
  </si>
  <si>
    <t>лигатури, дебелина 2, 5X45см</t>
  </si>
  <si>
    <t>Синтетичен нерезорбируем плетен конец от полиестер със силиконово покритие, игли със силиконово покритие; двойна опаковка</t>
  </si>
  <si>
    <t>диаметър 1,3мм, двойна  режеща игла 3/8 100мм, дължина на конеца 90см</t>
  </si>
  <si>
    <t>Сет за предотвратяване на коремни руптури от нерезорбируем усукан стоманен конец с покритие от полиетилен, с два броя полиетиленови платки.</t>
  </si>
  <si>
    <t>дебелина 3/0, дължина 45см,  режеща игла 3/8 24мм</t>
  </si>
  <si>
    <t>Сет за интрадермален шев с 2 бр. заключващи се клипси и синтетичен нерезорбируем монофиламентен конец от Полипропилен с игла от закалена стомана със силиконово покритие</t>
  </si>
  <si>
    <t>дебелина 2/0, дължина 45см,  режеща игла 3/8 24мм</t>
  </si>
  <si>
    <t>Съдов пач от еластичен полиестеруретан с микропореста структура и дебелина 0.2мм - размер 1 см х 7 см</t>
  </si>
  <si>
    <t>Съдов пач от еластичен полиестеруретан с микропореста структура и дебелина 0.2мм - размер 2 см х 9 см</t>
  </si>
  <si>
    <t xml:space="preserve">Рентгенопозитивна силиконова лента бяла 2.5 мм / 2х45 </t>
  </si>
  <si>
    <t xml:space="preserve">Рентгенопозитивна силиконова лента  червена  2.5 мм / 2х45 </t>
  </si>
  <si>
    <t>Титаниеви лигатурни клипси с двойно рамо, размер М/L</t>
  </si>
  <si>
    <t>15 магазина х 6 клипса, 90 бр./опак.</t>
  </si>
  <si>
    <t>опак.</t>
  </si>
  <si>
    <t>Титаниеви лигатурни клипси с двойно рамо, размер М/L, със заключващ механизъм</t>
  </si>
  <si>
    <t>16 магазина х 6 клипса, 90 бр./опак.</t>
  </si>
  <si>
    <t>Титаниеви лигатурни клипси с двойно рамо, размер L</t>
  </si>
  <si>
    <t>12 магазина х 6 клипса, 72 бр./опак.</t>
  </si>
  <si>
    <t>Титаниеви лигатурни клипси с двойно рамо, размер L, със заключващ механизъм</t>
  </si>
  <si>
    <t>13 магазина х 6 клипса, 72 бр./опак.</t>
  </si>
  <si>
    <t>Еднократни, стерилни остриета за скалпел от въглеродна стомана, №10, 11, 12, 13, 15, 18, 19, 20, 21, 22, 23, 24, 25, 36</t>
  </si>
  <si>
    <t>100бр./опак.</t>
  </si>
  <si>
    <t>Еднократни стерилни скалпели с острие от въглеродна стомана и пластмасова дръжка и протектор, , размери №10 до №24</t>
  </si>
  <si>
    <t>10бр./опак.</t>
  </si>
  <si>
    <t xml:space="preserve">Хирургични игли, 3/8 окръжност, обли, с диам. 1.60мм. и дължина от 85мм. до102мм. </t>
  </si>
  <si>
    <t>12бр./опак.</t>
  </si>
  <si>
    <t xml:space="preserve">Хирургични игли, 3/8 окръжност, обли, с диам. от 0.60мм. до 1.40мм. и дължинаот от 18мм. до 80мм. </t>
  </si>
  <si>
    <t xml:space="preserve">Хирургични игли, 3/8 окръжност, режещи, с диам.1.60мм. и дължина от 85мм. до 102мм. </t>
  </si>
  <si>
    <t xml:space="preserve">Хирургични игли, 3/8 окръжност, режещи, с диам.от 1.00мм до 1.40мм. и дължина от 42мм. до 80мм. </t>
  </si>
  <si>
    <t xml:space="preserve">Хирург. игли, 3/8 окръжност, режещи, с диам.от 0.6мм до 0.9мм. и дължина от 18мм. до 38мм. </t>
  </si>
  <si>
    <t xml:space="preserve">Хирургични игли, 1/2 окръжност, обли, с диам. от 1.00мм до 1.40мм. и дължина от 42мм. до 80мм. </t>
  </si>
  <si>
    <t>Хирургични. игли, 1/2 окръжност, обли, с диам. от  0.60мм.до 0.90мм. и дължина от 18мм. до 38мм.</t>
  </si>
  <si>
    <t>Хирургични. игли, 1/2 окръжност, режещи, с диам. 1.00мм до 1.40мм. и дължина от 42мм. до 80мм.</t>
  </si>
  <si>
    <t xml:space="preserve">Хирургични игли, 1/2 окръжност, режещи, с диам.от .0.60мм. до 0.90мм. и дължина от 18мм. до 38мм. </t>
  </si>
  <si>
    <t>dostavchik</t>
  </si>
  <si>
    <t>PorN</t>
  </si>
  <si>
    <t>Ime</t>
  </si>
  <si>
    <t>iziskvane</t>
  </si>
  <si>
    <t>miarka</t>
  </si>
  <si>
    <t>kolichestvo</t>
  </si>
  <si>
    <t>proizvoditel</t>
  </si>
  <si>
    <t>cena</t>
  </si>
  <si>
    <t>stoinost</t>
  </si>
  <si>
    <t>Брой позиции</t>
  </si>
  <si>
    <t>Стерилен еднократен комплект за цезарово сечение от 2-слоен материал, с бариерен слой от полиетиленов филм без пори 25г/кв.м., хидрофилен полипропиленов нетъкан материал, топлинно слепен, 30г/кв.м, 9 компонента: 1 чаршаф за опер. маса усилен 140/190 см, 1 чувал за маса за инструменти с телескопично сгъване 80/145см, 1 секцио чаршаф със сак за течности и велкро лента 315/250см, 1 чаршаф за бебе 90/100см, 1 лепяща лента 10/50см, 4 целулозни кърпи; съгласно изискванията на директива EN 13795 за хирургични чаршафи</t>
  </si>
  <si>
    <t>Стерилна памперсна превръзка-компрес с адхезивен кант 100% полиестерен нетъкан текстил и силно абсорбираща незалепваща 4-слойна подложка с вискозно съдържание и слой от метално сребро с антибактериален ефект, без съдържание на латекс, колофон и фталати</t>
  </si>
  <si>
    <t>Постоперативна превръзка с антибактериален ефект 10 см/20 см</t>
  </si>
  <si>
    <t xml:space="preserve">Съдържание
5- компреса 7,5 х 7,5 см от нетъкан текстил
5- тампона нетъкан текстил
1- пинсета </t>
  </si>
  <si>
    <t xml:space="preserve">Еднократен стерилен сет за превръзка </t>
  </si>
  <si>
    <t>Стерилна, еднократна, хирургическа престилка, двойно опакована, с две кърпи, цялостно подсилена с междинен слой от микрофибри (40 г/кв.м) , възпрепятстващ преминаването на течности и бактерии, висока въздухопропускливост, ниска степен на късане, съединяване на ръбовете чрез слепване, комбинирана лента велкро и адхезив около врата и двойно припокриване на гърба,  размери M, L, XL, XXL</t>
  </si>
  <si>
    <t>Лентa от  хигроскопична марля тип 17 с минимална маса 23 гр. на м2, отговаряща на изискванията на Европейски страндарт EN 14079:2003, навитa на рулo и опакована в полипропиленово фолио тип флоупак с размер 5м/5см</t>
  </si>
  <si>
    <t>Лентa от  хигроскопична марля тип 17 с минимална маса 23 гр. на м2, отговаряща на изискванията на Европейски страндарт EN 14079:2003, навитa на рулo и опакована в полипропиленово фолио тип флоупак с размер 5м/10см</t>
  </si>
  <si>
    <t>Лентa от  хигроскопична марля тип 17 с минимална маса 23 гр. на м2, отговаряща на изискванията на Европейски страндарт EN 14079:2003, навитa на рулo и опакована в полипропиленово фолио тип флоупак с размер 10м/10см</t>
  </si>
  <si>
    <t>Лентa от  хигроскопична марля тип 17 с минимална маса 23 гр. на м2, отговаряща на изискванията на Европейски страндарт EN 14079:2003, навитa на рулo и опакована в полипропиленово фолио тип флоупак с размер 10м/16см</t>
  </si>
  <si>
    <t xml:space="preserve">средна компресия. Еластични ленти от полиестерна и полиамидна коприна, изплетени в сплитка "лито"  и облечени каучукови нишки с размери 10см/10м. Еластичност при напълно разтегнатата дължина, не по-малко от 200%. </t>
  </si>
  <si>
    <t xml:space="preserve">Еластични ленти от полиестерна и полиамидна коприна, изплетени в сплитка "лито"  и облечени каучукови нишки с размери 10см/10м. Еластичност при напълно разтегнатата дължина, не по-малко от 200%. </t>
  </si>
  <si>
    <t>Бинт ластичен 10м/8см - Средна компресия</t>
  </si>
  <si>
    <t>Бинт ластичен 10м/5см - Средна компресия</t>
  </si>
  <si>
    <t>Бинт ластичен 5м/5см - Средна компресия</t>
  </si>
  <si>
    <t>Бинт ластичен 5м/8см - Средна компресия</t>
  </si>
  <si>
    <t>Бинт ластичен 5м/10см - Средна компресия</t>
  </si>
  <si>
    <t>висока компресия. Еластична лента с висока компресия от полиестерна и полиамидна коприна, изплетена в сплитка "лито"  и облечени каучукови нишки с размери 10см/5м. Номер на голата гумена нишка - 40/45.</t>
  </si>
  <si>
    <t>Бинт марлен, равномерно промазан с гипсова смес, размер 2,7 м/10 см, навит на руло, характеризиращ се с голяма здравина и лекота. Време на втърдяване 4-6 минути. Маса 350-450 гр/кв.м. Съдържание на гипс(САSO41/2H2O),% - мин.85%</t>
  </si>
  <si>
    <t>Бинт марлен, равномерно промазан с гипсова смес, размер 2,7 м/15 см, навит на руло, характеризиращ се с голяма здравина и лекота. Време на втърдяване 4-6 минути. Маса 350-450 гр/кв.м. Съдържание на гипс(САSO41/2H2O),% - мин.85%</t>
  </si>
  <si>
    <t>Бинт марлен, равномерно промазан с гипсова смес, размер 2,7 м/20 см, навит на руло, характеризиращ се с голяма здравина и лекота. Време на втърдяване 4-6 минути. Маса 350-450 гр/кв.м. Съдържание на гипс(САSO41/2H2O),% - мин.85%</t>
  </si>
  <si>
    <t>Контейнери непрозрачни за оперативни материали с дръжка и плътно затварящ се капак, 1500 мл</t>
  </si>
  <si>
    <t>Контейнери непрозрачни за оперативни материали с дръжка и плътно затварящ се капак, 3000 мл</t>
  </si>
  <si>
    <t>Контейнери непрозрачни за оперативни материали с дръжка и плътно затварящ се капак, 5000 мл</t>
  </si>
  <si>
    <t>Контейнер непрозрачен  500 мл</t>
  </si>
  <si>
    <t>Контейнер непрозрачен  1000 мл</t>
  </si>
  <si>
    <t>Контейнер непрозрачен  1500 мл</t>
  </si>
  <si>
    <t>Контейнер непрозрачен 3000 мл</t>
  </si>
  <si>
    <t>Контейнер непрозрачен  5000 мл</t>
  </si>
  <si>
    <t xml:space="preserve">КОНСУМАТИВИ ЗА ПАТОХИСТОЛОГИЧНА ЛАБОРАТОРИЯ   </t>
  </si>
  <si>
    <t xml:space="preserve">Компреси марлени нестерилни 10см/10см х 8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</si>
  <si>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10см/10см - 8  дипли</t>
  </si>
  <si>
    <t xml:space="preserve">Компреси марлени нестерилни 7,5см/7,5см х 16 дипли с РКН,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</si>
  <si>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Марля компреси 7,5см/7,5 см - 16 дипли с РКН</t>
  </si>
  <si>
    <t>КОНСУМАТИВ ЗА ЗВЕНО СТЕРИЛИЗАЦИЯ</t>
  </si>
  <si>
    <t>Орофарингеални (Гьодел) -  № 0</t>
  </si>
  <si>
    <t xml:space="preserve">Интубационна тръба № 2,0 </t>
  </si>
  <si>
    <t>без балон, външен диаметър 2,9мм, дължина 130мм, с маркери за позицията в  дълбочина, рентгеново позитивна нишка по цялата дължина, 15мм конектор</t>
  </si>
  <si>
    <t xml:space="preserve">Интубационна тръба № 2,5 </t>
  </si>
  <si>
    <t>без балон, външен диаметър 3,6мм, дължина 140мм, с маркери за позицията в  дълбочина, рентгеново позитивна нишка по цялата дължина, 15мм конектор</t>
  </si>
  <si>
    <t xml:space="preserve">Интубационна тръба № 3,0 </t>
  </si>
  <si>
    <t>без балон, външен диаметър 4,2мм, дължина 160мм, с маркери за позицията в  дълбочина, рентгеново позитивна нишка по цялата дължина, 15мм конектор</t>
  </si>
  <si>
    <t>Ø 13мм х 10 мл; тип-вакуум</t>
  </si>
  <si>
    <t>С капилярка</t>
  </si>
  <si>
    <t xml:space="preserve">Компресивни чорапи Клас I ( 18-21 mmHg), градирана компресия, телесен цвят, силиконова лента с точки. Размер 7/8, M
</t>
  </si>
  <si>
    <t xml:space="preserve">Компресивни чорапи Клас I ( 18-21 mmHg), градирана компресия, телесен цвят, силиконова лента с точки. Размер 7/8, L
</t>
  </si>
  <si>
    <t xml:space="preserve">Компресивни чорапи Клас I ( 18-21 mmHg), градирана компресия, телесен цвят, силиконова лента с точки. Размер 7/8, XL
</t>
  </si>
  <si>
    <t>Компресивни чорапи klas II 3/4</t>
  </si>
  <si>
    <t xml:space="preserve">Компресивни чорапи Клас II ( 23-32 mmHg), градирана компресия, телесен цвят, силиконова лента с точки. Размер 3/4, S
</t>
  </si>
  <si>
    <t xml:space="preserve">Компресивни чорапи Клас II ( 23-32 mmHg), градирана компресия, телесен цвят, силиконова лента с точки. Размер 3/4, M
</t>
  </si>
  <si>
    <t xml:space="preserve">Компресивни чорапи Клас II ( 23-32 mmHg), градирана компресия, телесен цвят, силиконова лента с точки. Размер 3/4, L
</t>
  </si>
  <si>
    <t xml:space="preserve">Компресивни чорапи Клас II ( 23-32 mmHg), градирана компресия, телесен цвят, силиконова лента с точки. Размер 3/4, XL
</t>
  </si>
  <si>
    <t>Компресивни чорапи klas II 7/8</t>
  </si>
  <si>
    <t>Трахеална тръба , прозрачен  PVC, орална/назална, с профилен  балон  с ниско налягане и голям обем, с възможност за аспирация над балона, "Мърфи" око</t>
  </si>
  <si>
    <t>Тампони стерилни за секрет в епруветка  с транспортна среда на Амиес, пластмасов държач и етикет</t>
  </si>
  <si>
    <t xml:space="preserve">Анестезиологичен кръг тип “Джаксън Рийс” - У конектор                                                      </t>
  </si>
  <si>
    <t xml:space="preserve">Кислородни маски,  тип "носна канюла" </t>
  </si>
  <si>
    <t>Кислородна маска, за деца и възрастни</t>
  </si>
  <si>
    <t xml:space="preserve">Ларингеални маски  </t>
  </si>
  <si>
    <t xml:space="preserve">Кислородна маска – небулайзер и шлаух 2 м, за деца </t>
  </si>
  <si>
    <t>Кислородна маска – небулайзер и шлаух 2 м, за възрастни</t>
  </si>
  <si>
    <t>Лицево анатомичен дизайн; с метален клипс. Стандартен свързващ конектор. Еластичен ластик. Шлаух 2 м.</t>
  </si>
  <si>
    <t>за многократна употреба</t>
  </si>
  <si>
    <t>с универсален конектор</t>
  </si>
  <si>
    <t>Катетър тип Пецер СН 18, СН 28, СН 30, СН 32</t>
  </si>
  <si>
    <t>Уретрален катетър, с връх  "свирка" № 6 ,7</t>
  </si>
  <si>
    <t>Катетър гумен за ревизия на холедох  № 6, 8, 10, 12</t>
  </si>
  <si>
    <t xml:space="preserve">Катетри абдоминални 18-30CH </t>
  </si>
  <si>
    <t>Ректален катетър - газова тръба 
СН 18, 20, 22, 24, 26, 28</t>
  </si>
  <si>
    <t>Сонди гастродуоденални по “Левин”  СН14 ,СН16, СН18, СН20</t>
  </si>
  <si>
    <t>Сонди за хранене на недоносени -  4СН, 6СН, 8СН</t>
  </si>
  <si>
    <t>ЦЕНОВО ПРЕДЛОЖЕНИЕ</t>
  </si>
  <si>
    <t>ОБРАЗЕЦ № 4</t>
  </si>
  <si>
    <t>Единична цена без ДДС</t>
  </si>
  <si>
    <t>Обща стойност без ДДС</t>
  </si>
  <si>
    <t>ОБЩО</t>
  </si>
  <si>
    <t>1. Изцяло силиконови;                    
2. Обем на балона 5-15мл;                  
3. Съответстващ на спинцовките.                                             4.Рентгенопозитивна нишка</t>
  </si>
  <si>
    <t>с прав връх, с балон от 40мл до 80мл,рентгенопозитивна нишка</t>
  </si>
  <si>
    <t>Катетър тип Тиман СН 8-20</t>
  </si>
  <si>
    <t>Силноабсорбираща полиуретанова превръзка за сакралната област 16см/18 см</t>
  </si>
  <si>
    <t>Силноабсорбираща самофиксираща се хидроактивна полиуретанова превръзка със система на отворени пори, с капилярно действие за средно до силно ексудиращи улкуси, с горен слой, пропусклив за водни пари; за сакрална област 16 см/18 см</t>
  </si>
  <si>
    <t>Силноабсорбираща полиуретанова превръзка за сакралната област 20см/22 см</t>
  </si>
  <si>
    <t>Силноабсорбираща самофиксираща се хидроактивна полиуретанова превръзка със система на отворени пори, с капилярно действие за средно до силно ексудиращи улкуси, с горен слой, пропусклив за водни пари; за сакрална област 20 см/22 см</t>
  </si>
  <si>
    <t>Хидроколоидна превръзка с  продължителен абсорбционен капацитет и изключителна здравина на залепването. Съдържа Plantago Sillium</t>
  </si>
  <si>
    <t>Стерилна сребърна превръзка с йонизирано сребро и калциев-алгинатен контактен слой,размер 10см/10см</t>
  </si>
  <si>
    <t>Стерилна сребърна превръзка с йонизирано сребро и калциев-алгинатен контактен слой,размер 15см/15см</t>
  </si>
  <si>
    <t>Стерилна сребърна превръзка с йонизирано сребро и калциев-алгинатен контактен слой,размер 20см/20см</t>
  </si>
  <si>
    <t>Ранева превръзка, с йонизирано сребро, калциев алгинат и полиуретанов дунапрен.  Устойчива антибактериална ефективност до 7 дни, без необходимост от вторична абсорбираща превръзка, да не оставя следи по кожата и да намалява риска от мацерация около раната</t>
  </si>
  <si>
    <t>1. С възвратен клапан за долно оттичане
2. Стерилна в опаковка по една;
3. Подходяща и за отвеждане на дренаж</t>
  </si>
  <si>
    <t>стерилни; бели</t>
  </si>
  <si>
    <t>стерилни;
с две страни - Luer и Luer Lock</t>
  </si>
  <si>
    <t xml:space="preserve"> с филтър за частици  5 микрона</t>
  </si>
  <si>
    <t>позволяващ по лесно изливане на разтвори от големи сакове през гумената им капачка; стерилни</t>
  </si>
  <si>
    <t xml:space="preserve">бр. </t>
  </si>
  <si>
    <t>хартия за 2 кан. Български ЕКГ 57/25</t>
  </si>
  <si>
    <t>Хемостатична мрежа /сържицел/ 5х7.5 см</t>
  </si>
  <si>
    <t>Хемостатична мрежа /сържицел/ 10х20 см</t>
  </si>
  <si>
    <t xml:space="preserve">Разтвор за иригация на хронични рани </t>
  </si>
  <si>
    <t>Иригационен разтвор-гел, подсилващ гранулацията</t>
  </si>
  <si>
    <t>от оксигенирана резорбируема целулоза</t>
  </si>
  <si>
    <t xml:space="preserve">Компресивни чорапи Клас II ( 23-32 mmHg), градирана компресия, телесен цвят, силиконова лента с точки. Размер 7/8, S
</t>
  </si>
  <si>
    <t xml:space="preserve">Компресивни чорапи Клас II ( 23-32 mmHg), градирана компресия, телесен цвят, силиконова лента с точки. Размер 7/8, M
</t>
  </si>
  <si>
    <t xml:space="preserve">Компресивни чорапи Клас II ( 23-32 mmHg), градирана компресия, телесен цвят, силиконова лента с точки. Размер 7/8, L
</t>
  </si>
  <si>
    <t xml:space="preserve">Компресивни чорапи Клас II ( 23-32 mmHg), градирана компресия, телесен цвят, силиконова лента с точки. Размер 7/8, XL
</t>
  </si>
  <si>
    <t>Операционен чаршаф - без прорез 240/140 см, стерилен</t>
  </si>
  <si>
    <t>Стерилни еднократни престилки от SMMS водоотблъскващ нетъкан материал, усилени. Допълнителен предпазващ слой в коремната им част и предмишниците. 
Да отговаря на изискванията на Европейската директива EN 13795</t>
  </si>
  <si>
    <t>Памперси за възрастни S, M и L</t>
  </si>
  <si>
    <t>Памперси  за деца и бебета</t>
  </si>
  <si>
    <t>Презерватив</t>
  </si>
  <si>
    <t>Уринатори - пластмасови</t>
  </si>
  <si>
    <t>Подлоги - пластмасови</t>
  </si>
  <si>
    <t>Бъбрековидни легенчета</t>
  </si>
  <si>
    <t>Плочки за определяне на кръвни групи</t>
  </si>
  <si>
    <t>Затворена иригационна система, стерилна</t>
  </si>
  <si>
    <t>Торбичка за илеостома - с филтър, еднокомпонентна - затворен и отворен тип; стандартен размер</t>
  </si>
  <si>
    <t>СПРИНЦОВКИ</t>
  </si>
  <si>
    <t>ИГЛИ - РАЗЛИЧНИ ВИДОВЕ</t>
  </si>
  <si>
    <t>СИСТЕМИ</t>
  </si>
  <si>
    <t>ЦЕНТРАЛНИ  ВЕНОЗНИ КАТЕТРИ</t>
  </si>
  <si>
    <t>КОНСУМАТИВИ ЗА АНЕСТЕЗИОЛОГИЯ И РЕАНИМАЦИЯ</t>
  </si>
  <si>
    <t>МАСКИ ЗА ОКСИГЕНОТЕРАПИЯ</t>
  </si>
  <si>
    <t>КАТЕТРИ ЗА УРОЛОГИЯ И ГАСТРОЕНТЕРОЛОГИЯ</t>
  </si>
  <si>
    <t>ЕЛЕКТРОДИ И КОНТАКТНИ ГЕЛОВЕ</t>
  </si>
  <si>
    <t>РЕГИСТРИРАЩИ ХАРТИИ</t>
  </si>
  <si>
    <t>НЕСТЕРИЛНИ ПРЕВЪРЗОЧНИ МАТЕРИАЛИ</t>
  </si>
  <si>
    <t>СТЕРИЛНИ ПРЕВЪРЗОЧНИ МАТЕРИАЛИ И СЕТОВЕ</t>
  </si>
  <si>
    <t>ПЛАСТИРИ</t>
  </si>
  <si>
    <t>РЪКАВИЦИ</t>
  </si>
  <si>
    <t>Електроди ЕКГ гръдни вакумни</t>
  </si>
  <si>
    <t>сензор от Ag/AgCl, помпичка от мек материал</t>
  </si>
  <si>
    <t>комплект</t>
  </si>
  <si>
    <t>Мундщуци картонени за спирометри</t>
  </si>
  <si>
    <t xml:space="preserve">Постелки антимикробни съдържащи 30 адхезивни листа - 45 cm х 115 cm </t>
  </si>
  <si>
    <t>Постелки антимикробни съдържащи 30 адхезивни листа - 60 cm х 115 cm</t>
  </si>
  <si>
    <t>Фолио операционно  инцизионно прозрачно стерилно - 42 cm x 42 cm</t>
  </si>
  <si>
    <t xml:space="preserve"> 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8,0мм </t>
  </si>
  <si>
    <t>Назална тръба - тип V</t>
  </si>
  <si>
    <t xml:space="preserve">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8,0мм </t>
  </si>
  <si>
    <t xml:space="preserve">Трахеална тръба - тип VІ </t>
  </si>
  <si>
    <t xml:space="preserve"> 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8,5мм </t>
  </si>
  <si>
    <t>Трахеална тръба - тип VІІ</t>
  </si>
  <si>
    <t xml:space="preserve">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9,0мм </t>
  </si>
  <si>
    <t xml:space="preserve">Трахеална тръба - тип VІІІ </t>
  </si>
  <si>
    <t>лява, с два балона; дистален - син цвят за по-добра визуализация, и карина кука, р-р 35 Fr</t>
  </si>
  <si>
    <t>Двойнолуменнa ендо-бронхиална тръба - тип І</t>
  </si>
  <si>
    <t>лява, с два балона; дистален - син цвят за по-добра визуализация, и карина кука, р-р 37 Fr</t>
  </si>
  <si>
    <t>Двойнолуменнa ендо-бронхиална тръба - тип ІІ</t>
  </si>
  <si>
    <t>лява, с два балона; дистален - син цвят за по-добра визуализация, и карина кука, р-р 39 Fr</t>
  </si>
  <si>
    <t>Двойнолуменнa ендо-бронхиална тръба - тип ІІІ</t>
  </si>
  <si>
    <t>лява, с два балона; дистален - син цвят за по-добра визуализация, и карина кука, р-р 41 Fr</t>
  </si>
  <si>
    <t>Еднолуменен катетър от полиуретан, с мек връх, непрозрачен рентгенопозитивен, с прозрачно външно удължение; маркировка за дължината; фиксаторен клипс.</t>
  </si>
  <si>
    <t>Двулумен катетър от полиуретан, с мек връх, непрозрачен рентгенопозитивен, с прозрачно външно удължение; маркировка за дължината; фиксаторен клипс</t>
  </si>
  <si>
    <t>Двулуменен катетър от полиуретан, с мек връх, непрозрачен рентгенопозитивен, с прозрачно външно удължение; маркировка за дължината; фиксаторен клипс</t>
  </si>
  <si>
    <t>за канюлиране на ЦВП при новородени</t>
  </si>
  <si>
    <t>Сонди ендобронхиални аспирационни   8CH, 10CH, 12CH, 14CH, 16CH, 18CH, 20CH</t>
  </si>
  <si>
    <t>Назофарингеални въздуховоди 7 мм, 8 мм, 9 мм</t>
  </si>
  <si>
    <t>Ендотрахеални тръби с допълнителна тръба за аспирация №6.0; 6.5; 7.0; 7.5;8.0; 8.5; 9</t>
  </si>
  <si>
    <t xml:space="preserve">Затворена аспирационна система F5 до F12 - за деца </t>
  </si>
  <si>
    <t>Адаптер за аспирация и Y адаптер</t>
  </si>
  <si>
    <t>Комплект за спешна минитрахеостомия</t>
  </si>
  <si>
    <t>Т- АДАПТОР</t>
  </si>
  <si>
    <t>Сет за плеврален дренаж</t>
  </si>
  <si>
    <t>тънкостенна игла 3.35х78мм; катетър пориуретан, диам. 2.7мм, 450мм дължина; рентгенопозитивен, капачка за затваряне, двойна анти-рефлексна клапа; спринцовка 50мл. И трипътно кранче с удължител 100 см.</t>
  </si>
  <si>
    <t>дължина 180 мм; външен диаметър на шльуха 4,0 мм; инжекционна игла 1,2х70мм; накрайник тип луер с подвижно свързано капаче; наличие на спирателен кран и инжекционен възел за допълнително вливане</t>
  </si>
  <si>
    <t>Сет за вземане на кръв, тип Бътерфлай (с предпазващ механизъм)  21G</t>
  </si>
  <si>
    <t>Сет за вземане на кръв, тип Бътерфлай (с предпазващ механизъм)  23G</t>
  </si>
  <si>
    <t>Холдер</t>
  </si>
  <si>
    <t>1.За еднократна употреба
2.Материал PP          3.Възможност за навиване на игла за вземане на кръв;
4. Осигурява ъзможност за взимане на кръв за хемокултури;
5. Прозрачен за по-добра визуализация.</t>
  </si>
  <si>
    <t>1. Дължина на иглата 19 мм;
2. Дължина на шлауха 178 мм 3. Наличие на луер адаптор за вземане на кръв;
4. Да дава възможност за краткотрайна инфузия до 2 часа;
5. Да дава възможност за взимане на кръв за хемокултури</t>
  </si>
  <si>
    <t>1. Дължина на иглата 19 мм;
2. Дължина на шлауха 178 мм 3. Наличие на луер адаптор за вземане на кръв;
4. Да дава възможност за краткотрайна инфузия до 2 часа;
5. Да дава възможност за взимане на кръв за хемокултури.</t>
  </si>
  <si>
    <t>Прогнозно количество за 2 г.</t>
  </si>
  <si>
    <t>Епидурална игла по Туохи 1.30 х 80 мм, G18 x 3 ½.
Епидурален катетър със затворен край и три латерални отвора, материал полиамид, дължина 100 cm, маркировка за дължина, катетърен конектор, плосък епидурален филтър 0,2 µm, устойчив на налягане до 7 bar. Да е подходящ за продължителна епидурална анестезия.</t>
  </si>
  <si>
    <t>Иригационен разтвор за почистване на раневи повърхности и биофилм. Съдържа полихексанид и бетаин. 
Освобождава фибриновите налепи, ексудатите и бактериалния биофилм при висока тъканна поносимост.</t>
  </si>
  <si>
    <t xml:space="preserve">да съдържа полихексанид и бетаин </t>
  </si>
  <si>
    <t>Хемостатична гъба, резорбируема 8х5х1 см</t>
  </si>
  <si>
    <t>Хемостатична гъба, резорбируема 1х1х1 см</t>
  </si>
  <si>
    <t>да е от свински желатин и да се абсорбира напълно; да е биосъвместима с тъканите; 
срок на резорбция 3-4 седмици</t>
  </si>
  <si>
    <t>Хемостатична гъба, резорбируема 5х8 см</t>
  </si>
  <si>
    <t xml:space="preserve">Катетър за коремна пункция </t>
  </si>
  <si>
    <t>тъностенна игла 1,8х80мм; 50мл. Спринцовка, трипътно кранче, торба 2л. За секрети, удължител 90см., конектор мъжко, антирефлуксна клапа</t>
  </si>
  <si>
    <t>Наименование на поръчката: "ДОСТАВКА НА МЕДИЦИНСКИ КОНСУМАТИВИ ЗА СРОК ОТ 24 МЕСЕЦА"</t>
  </si>
  <si>
    <t>Предложение от:</t>
  </si>
  <si>
    <t>Наименование на производителя</t>
  </si>
  <si>
    <t>дебелина 0, дължина 70см, усилена обла игла 1/2 40мм</t>
  </si>
  <si>
    <t>дебелина 1, дължина 70см, усилена обла игла 1/2 40мм</t>
  </si>
  <si>
    <t>дебелина 2, дължина 70см, усилена обла игла 1/2 40мм</t>
  </si>
  <si>
    <t>дебелина 0, дължина 90см, усилена обла игла 1/2 40мм</t>
  </si>
  <si>
    <t>дебелина 1, дължина 90см, усилена обла игла 1/2 40мм</t>
  </si>
  <si>
    <t>дебелина 2, дължина 90см, усилена обла игла 1/2 40мм</t>
  </si>
  <si>
    <t>дебелина 0, дължина 70см, обла игла 1/2 48мм</t>
  </si>
  <si>
    <t>дебелина 1, дължина 70см, обла игла 1/2 48мм</t>
  </si>
  <si>
    <t>дебелина 2, дължина 70см, обла игла 1/2 48мм</t>
  </si>
  <si>
    <t>лигатури, дебелина 3/0, 12X45см</t>
  </si>
  <si>
    <t>лигатури, дебелина 2/0, 12X45см</t>
  </si>
  <si>
    <t>лигатури, дебелина 0, 12X45см</t>
  </si>
  <si>
    <t>лигатури, дебелина 1, 12X45см</t>
  </si>
  <si>
    <t>лигатури, дебелина 2, 12X45см</t>
  </si>
  <si>
    <t>дебелина 0, дължина 150см ЛУУП, усилена обла игла 1/2 40мм с троакарен връх</t>
  </si>
  <si>
    <t>Хипоалергичен прикрепващ пластир за силно чувствителна и нежна детска кожа. Нетъкан текстил на хартиена основа. Да се къса лено напречно и надлъжно. Размер 2.5 см/ 5 м.</t>
  </si>
  <si>
    <t>Пластир хипоалергичен 2.5 см/ 5 м.</t>
  </si>
  <si>
    <t>Хипоалергичен прикрепващ пластир за силно чувствителна и нежна детска кожа. Нетъкан текстил на хартиена основа. Да се къса лено напречно и надлъжно. Размер 1.25 см/ 5 м</t>
  </si>
  <si>
    <t>Пластир хипоалергичен 1.25 см/ 5 м</t>
  </si>
  <si>
    <t>Прикрепващ, хипоалергенен пластир с основа ацетатна коприна. Да се къса лено напречно и надлъжно. Размер 5 см/ 5 м.</t>
  </si>
  <si>
    <t>Пластир копринен  5 см/ 5 м</t>
  </si>
  <si>
    <t>Прикрепващ, хипоалергенен пластир с основа ацетатна коприна. Да се къса лено напречно и надлъжно. Размери 2.5 см/ 5 м</t>
  </si>
  <si>
    <t>Пластир хипоалергичен  2.5 см/ 5 м</t>
  </si>
  <si>
    <t xml:space="preserve">Прикрепващ, хипоалергенен пластир от нетъкана основа с разграфеното в сантиметри предпазно, хартиено покритие. Размер:  5см/5м; </t>
  </si>
  <si>
    <t>Пластир хипоалергичен 5см/5м</t>
  </si>
  <si>
    <t>Прикрепващ, хипоалергенен пластир на нетъкана основа с разграфеното в сантиметри предпазно, хартиено покритие. Размер: 10см/10м</t>
  </si>
  <si>
    <t>Хипоалергичен пластир със специален кръвоспиращ тампон, който спира кървенето при повърхностни рани до 2 минути. Размери: 2см/4см и 3см/6см, в опаковка по 15 бр.</t>
  </si>
  <si>
    <t>Кръвоспиращ пластир с бързо действие</t>
  </si>
  <si>
    <t>Санпласт хипоалергичен 20см/10м</t>
  </si>
  <si>
    <t>Санпласт хипоалергичен 15см/10м</t>
  </si>
  <si>
    <t xml:space="preserve">Текстилна лента с телесен цвят с размер 100см/6см и антисептичен тампон съдържащ DomiphenBromide (0.05%÷0.25%), който не залепва към раната и предпазва от инфекции
</t>
  </si>
  <si>
    <t>Самозалепваща се превръзка 100см/6cм</t>
  </si>
  <si>
    <t xml:space="preserve">Бърза самозалепваща се превръзка 100см/6см, представляваща промазана с лепилна смес тип “Hot Melt glue” основа, с центриран трислоен тампон Полиетилен / Вискоза / Полиетилен&amp;полипропилен, покрит с предпазна силиконова хартия. </t>
  </si>
  <si>
    <t>Хипоалергична самозалепваща се превръзка 100cm/6cm</t>
  </si>
  <si>
    <t>ПОКРИВЕН МАТЕРИАЛ И ЗАЩИТНО ОБЛЕКЛО</t>
  </si>
  <si>
    <t>Еднократна престилка - стерилна, р-ри M, L, XL</t>
  </si>
  <si>
    <t>Операционна  престилка - стерилна, р-р M, L, XL, XXL</t>
  </si>
  <si>
    <t>КОНСУМАТИВИ ЗА НОВОРОДЕНИ</t>
  </si>
  <si>
    <t>ОБЩ МЕДИЦИНСКИ КОНСУМАТИВ</t>
  </si>
  <si>
    <t>СПЕЦИФИЧНИ КОНСУМАТИВИ</t>
  </si>
  <si>
    <t>ДРЕНАЖНИ СИСТЕМИ</t>
  </si>
  <si>
    <t>КОНСУМАТИВИ ЗА НЕВРОХИРУРГИЯ</t>
  </si>
  <si>
    <t>КОНСУМАТИВИ ЗА СЪДОВА ХИРУРГИЯ</t>
  </si>
  <si>
    <t>ЛАПАРОСКОПСКИ КОНСУМАТИВИ</t>
  </si>
  <si>
    <t>Торбичка за колостома, еднокомпонентна - затворен и отворен тип; стандартен размер</t>
  </si>
  <si>
    <t>АРТРОСКОПСКИ КОНСУМАТИВИ</t>
  </si>
  <si>
    <t>ХИРУРГИЧЕН АТРАВМАТИЧЕН ШЕВЕН МАТЕРИАЛ ЗА ОЧНИ ОПЕРАЦИИ</t>
  </si>
  <si>
    <t xml:space="preserve">ЗАТВОРЕНА СИСТЕМА ЗА ВЗЕМАНЕ НА КРЪВ </t>
  </si>
  <si>
    <t>СПИРИТУС ВИНИ</t>
  </si>
  <si>
    <t>1. Приложима за твърди и деформируеми контейнери;
2. Да е самообезвъздушаваща се и с  филтър за бързо пълнене;
2. С клапан за подаване на въздух, снабден с бактериален филтър и капаче;
3.Капкова камера за 20 капки=1мл.</t>
  </si>
  <si>
    <t>1. Приложима за твърди и деформируеми контейнери;
2. С клапан за подаване на въздух, снабден с бактериален филтър и капаче;
3. Капкова камера за 20 капки=1мл;
4. Прецизен регулатор с точна градуировка в мл/ час, обезпечаващ постоянна скорост на вливането.</t>
  </si>
  <si>
    <t>Позволяваща аспирация на пациента без прекъсване подаването на кислород;
Y адаптер за ЕТТ; дължина 54 см</t>
  </si>
  <si>
    <t>Да е на цинкова-оксидна основа. Да има силно залепващо действие - подходящ за фиксиране на превръзки. Да е с телесен цвят.</t>
  </si>
  <si>
    <t>Разтвор за уста за антимикробно почистване, 250мл</t>
  </si>
  <si>
    <t>полипропиленова, фотозащитена, с интегриран филтър 15 μ, съвместима с перфузори Браун</t>
  </si>
  <si>
    <t>Торбичка за уростома, еднокомпонентна - затворен и отворен тип; стандартен размер</t>
  </si>
  <si>
    <t xml:space="preserve">Уринаторни торби с клапан и кранче за долно оттичане - стерилни
</t>
  </si>
  <si>
    <t>Сет за почасова диуреза</t>
  </si>
  <si>
    <t>Апарат за кръвно налягане</t>
  </si>
  <si>
    <t>Стетоскоп</t>
  </si>
  <si>
    <t xml:space="preserve">Трипътник /адаптор/ за торакоцинтеза </t>
  </si>
  <si>
    <t>Дървени шпатули за гърло с гладки и заоблени краища</t>
  </si>
  <si>
    <t>Трипътно кранче</t>
  </si>
  <si>
    <t>Тапички за абокат, Luer Lock</t>
  </si>
  <si>
    <t xml:space="preserve">Комбинирани тапички за затваряне на спринцовки и сонди </t>
  </si>
  <si>
    <t>опаковани по 100 бр.,грапави</t>
  </si>
  <si>
    <t>Орофарингеални (Гьодел) - № 1</t>
  </si>
  <si>
    <t>Орофарингеални (Гьодел) - № 2</t>
  </si>
  <si>
    <t>Орофарингеални (Гьодел) - № 3</t>
  </si>
  <si>
    <t>Орофарингеални (Гьодел) - № 4</t>
  </si>
  <si>
    <t>Назофарингеални (Венцел) - № 6</t>
  </si>
  <si>
    <t>Назофарингеални (Венцел) - № 7</t>
  </si>
  <si>
    <t>Назофарингеални (Венцел) - № 8</t>
  </si>
  <si>
    <t>с игла 18G или 16G, без чорап, с 1 сак</t>
  </si>
  <si>
    <r>
      <t xml:space="preserve">Eднократни стерилни 2-слойни операционни чаршафи от мек нетъкан материал с бариерен слой от полиетиленов филм без пори 25г/кв.м. и хидрофилен полипропиленов нетъкан материал, топлинно слепен, 30г/кв.м, възпрепятстващи преминаването на течности и бактерии, с </t>
    </r>
    <r>
      <rPr>
        <i/>
        <sz val="10"/>
        <rFont val="Times New Roman"/>
        <family val="1"/>
      </rPr>
      <t>лепящ</t>
    </r>
    <r>
      <rPr>
        <sz val="10"/>
        <rFont val="Times New Roman"/>
        <family val="1"/>
      </rPr>
      <t xml:space="preserve"> отвор; с абсорбция по цялата площ 75/90 см</t>
    </r>
  </si>
  <si>
    <r>
      <t xml:space="preserve">Eднократни стерилни 2-слойни операционни чаршафи от мек нетъкан материал с бариерен слой от полиетиленов филм без пори 25г/кв.м. и хидрофилен полипропиленов нетъкан материал, топлинно слепен, 30г/кв.м, възпрепятстващи преминаването на течности и бактерии, с абсорбция по цялата площ, с </t>
    </r>
    <r>
      <rPr>
        <i/>
        <sz val="10"/>
        <rFont val="Times New Roman"/>
        <family val="1"/>
      </rPr>
      <t>лепящ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вариращ</t>
    </r>
    <r>
      <rPr>
        <sz val="10"/>
        <rFont val="Times New Roman"/>
        <family val="1"/>
      </rPr>
      <t xml:space="preserve"> отвор; с размер 45/75 см</t>
    </r>
  </si>
  <si>
    <r>
      <t xml:space="preserve">Eднократни стерилни 2-слойни операционни чаршафи от мек нетъкан материал с бариерен слой от полиетиленов филм без пори 25г/кв.м. и хидрофилен полипропиленов нетъкан материал, топлинно слепен, 30г/кв.м, възпрепятстващи преминаването на течности и бактерии, с абсорбция по цялата площ, с </t>
    </r>
    <r>
      <rPr>
        <i/>
        <sz val="10"/>
        <rFont val="Times New Roman"/>
        <family val="1"/>
      </rPr>
      <t>лепящ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вариращ</t>
    </r>
    <r>
      <rPr>
        <sz val="10"/>
        <rFont val="Times New Roman"/>
        <family val="1"/>
      </rPr>
      <t xml:space="preserve"> отвор; с размер 75/90 см</t>
    </r>
  </si>
  <si>
    <r>
      <t xml:space="preserve">Eднократен стерилен 2-слоен операционен чаршаф от мек нетъкан материал с бариерен слой от полиетиленов филм без пори 25г/кв.м. и хидрофилен полипропиленов нетъкан материал, топлинно слепен, 30г/кв.м, възпрепятстващ преминаването на течности и бактерии, </t>
    </r>
    <r>
      <rPr>
        <i/>
        <sz val="10"/>
        <rFont val="Times New Roman"/>
        <family val="1"/>
      </rPr>
      <t>с лепяща част, размер 170/300 см</t>
    </r>
  </si>
  <si>
    <t>дузина /12бр./</t>
  </si>
  <si>
    <t>Синтетичен резорбируем плетен конец, дебелина 1, дължина 70см, подсилена обла игла 1/2 26мм</t>
  </si>
  <si>
    <t>Синтетичен резорбируем плетен конец дебелина 0, дължина 70см, обла игла 1/2 26мм</t>
  </si>
  <si>
    <t>Синтетичен резорбируем плетен конец дебелина 2/0, дължина 70см, обла игла 1/2 30мм</t>
  </si>
  <si>
    <t>Синтетичен резорбируем плетен конец дебелина 1, дължина 70см, обла игла 1/2 30мм</t>
  </si>
  <si>
    <t>Синтетичен резорбируем плетен конец дебелина 0, дължина 90см, подсилена обла игла 1/2 40мм</t>
  </si>
  <si>
    <t>Синтетичен резорбируем плетен конец дебелина 2, дължина 90см, подсилена обла игла 1/2 40мм</t>
  </si>
  <si>
    <t>Синтетичен резорбируем плетен конец дебелина 0, дължина 90см, подсилена обла игла 1/2 37мм</t>
  </si>
  <si>
    <t>Синтетичен резорбируем плетен конец дебелина 1, дължина 90см, подсилена обла игла 1/2 37мм</t>
  </si>
  <si>
    <t>Синтетичен резорбируем плетен конец дебелина 1, дължина 90см, обла игла 1/2 48мм</t>
  </si>
  <si>
    <t>Синтетичен резорбируем плетен конец дебелина 2, дължина 90см, обла игла 1/2 48мм</t>
  </si>
  <si>
    <t>Синтетичен резорбируем плетен конец - лигатури, дебелина 4/0, 6X45см</t>
  </si>
  <si>
    <t>Синтетичен резорбируем плетен конец - лигатури, дебелина 3/0, 6X45см</t>
  </si>
  <si>
    <t>Синтетичен резорбируем плетен конец - лигатури, дебелина 2/0, 6X45см</t>
  </si>
  <si>
    <t>Синтетичен резорбируем плетен конец - лигатури, дебелина 0, 6X45см</t>
  </si>
  <si>
    <t>Синтетичен резорбируем плетен конец - лигатури, дебелина 1, 6X45см</t>
  </si>
  <si>
    <t>Синтетичен резорбируем плетен конец - лигатури, дебелина 2, 6X45см</t>
  </si>
  <si>
    <t>Синтетичен резорбируем плетен конец - лигатури, дебелина 4/0, 5X70см</t>
  </si>
  <si>
    <t>Синтетичен резорбируем плетен конец - лигатури, дебелина 3/0, 5X70см</t>
  </si>
  <si>
    <t>Синтетичен резорбируем плетен конец - лигатури, дебелина 2/0, 5X70см</t>
  </si>
  <si>
    <t>Синтетичен резорбируем плетен конец - лигатури, дебелина 0, 5X70см</t>
  </si>
  <si>
    <t>Синтетичен резорбируем плетен конец - лигатури, дебелина 1, 5X70см</t>
  </si>
  <si>
    <t>Синтетичен резорбируем плетен конец - лигатури, дебелина 2, 5X70см</t>
  </si>
  <si>
    <t>Синтетичен резорбируем плетен конец - лигатури, дебелина 3/0, 3X45см</t>
  </si>
  <si>
    <t>Синтетичен резорбируем плетен конец - лигатури, дебелина 2/0, 3X45см</t>
  </si>
  <si>
    <t>Синтетичен резорбируем плетен конец - лигатури, дебелина 0, 3X45см</t>
  </si>
  <si>
    <t>Синтетичен резорбируем плетен конец - лигатури, дебелина 1, 3X45см</t>
  </si>
  <si>
    <t>Синтетичен резорбируем монофиламентен конец - дебелина 3/0, дължина 70см, режеща игла 3/8 24мм</t>
  </si>
  <si>
    <t>Синтетичен резорбируем монофиламентен конец - дебелина 2/0, дължина 70см, режеща игла 3/8 24мм</t>
  </si>
  <si>
    <t>Синтетичен резорбируем монофиламентен конец - дебелина 2/0, дължина 70см, режеща игла 3/8 30мм</t>
  </si>
  <si>
    <t>Синтетичен резорбируем монофиламентен конец - дебелина 3/0, дължина 70см, обла игла 1/2 22мм</t>
  </si>
  <si>
    <t>Синтетичен резорбируем монофиламентен конец - дебелина 2/0, дължина 70см, обла игла 1/2 22мм</t>
  </si>
  <si>
    <t>Синтетичен резорбируем монофиламентен конец - дебелина 4/0, дължина 70см, обла игла 1/2 17мм</t>
  </si>
  <si>
    <t>Синтетичен резорбируем монофиламентен конец - дебелина 3/0, дължина 70см, обла игла 1/2 17мм</t>
  </si>
  <si>
    <t>Синтетичен резорбируем плетен конец дебелина 4/0, дължина 70см, обла игла 1/2 13мм</t>
  </si>
  <si>
    <t>Синтетичен резорбируем плетен конец дебелина 4/0, дължина 70см, обла игла 1/2 22мм</t>
  </si>
  <si>
    <t>Синтетичен резорбируем плетен конец дебелина 2/0, дължина 70см, обла игла 1/2 22мм</t>
  </si>
  <si>
    <t>Синтетичен резорбируем плетен конец  дебелина 1, дължина 70см, обла игла 1/2 26мм</t>
  </si>
  <si>
    <t>Синтетичен резорбируем плетен конец дебелина 3/0, дължина 90см, обла игла 1/2 30мм</t>
  </si>
  <si>
    <t>Синтетичен резорбируем плетен конец дебелина 2/0, дължина 90см, обла игла 1/2 30мм</t>
  </si>
  <si>
    <t>Синтетичен резорбируем плетен конец дебелина 0, дължина 90см, обла игла 1/2 30мм</t>
  </si>
  <si>
    <t>Синтетичен резорбируем монофиламентен конец с дълъг срок на резорбция, от полидиоксанон; 50% загуба на здравина на 28-35-ия ден; пълна резорбция на 180-210-и ден; игла със силиконово покритие; двойна опаковка</t>
  </si>
  <si>
    <t>двукомпонентни</t>
  </si>
  <si>
    <t>Задължителни характеристики</t>
  </si>
  <si>
    <t>луер-лок, полипропилен, бутало от синтетичен материал без латекс, според ISO 10 993</t>
  </si>
  <si>
    <t>хартия за фетален монитор  ВТ-350 LED 130/120/20</t>
  </si>
  <si>
    <t>Клиничен термометър  - без живак</t>
  </si>
  <si>
    <t>Опаковачна креп хартия за парна сперилизация 120/120</t>
  </si>
  <si>
    <t>125 листа в опаковка</t>
  </si>
  <si>
    <t>Филтри за контрейнери кръгли К2 - 740</t>
  </si>
  <si>
    <t>Филтри за контрейнери правоъгълни К3 -612</t>
  </si>
  <si>
    <t>Пломби за контейнери</t>
  </si>
  <si>
    <t>Етикети с индикатор за контейнери</t>
  </si>
  <si>
    <t>Лента индикаторна</t>
  </si>
  <si>
    <t xml:space="preserve">Индикатори за парна стерилизация </t>
  </si>
  <si>
    <t>клас А4</t>
  </si>
  <si>
    <t>Bowie and Dick тест</t>
  </si>
  <si>
    <t>100 листа в кутия</t>
  </si>
  <si>
    <t>Гладко фолио за опаковане  7.5 см</t>
  </si>
  <si>
    <t>Гладко фолио за опаковане  10 см</t>
  </si>
  <si>
    <t>Гладко фолио за опаковане  25 см</t>
  </si>
  <si>
    <t>Гладко фолио за опаковане  15 см</t>
  </si>
  <si>
    <t>Гладко фолио за опаковане  20 см</t>
  </si>
  <si>
    <t>Гладко фолио за опаковане  40 см</t>
  </si>
  <si>
    <t>Опаковачно фолио нагънато с 3 индикатора 15 см.</t>
  </si>
  <si>
    <t>Опаковачно фолио нагънато с 3 индикатора 20 см.</t>
  </si>
  <si>
    <t>Опаковачно фолио нагънато с 3 индикатора 30 см.</t>
  </si>
  <si>
    <t>Еднократни термометри с обвивка - за ректално измерване, за бебета</t>
  </si>
  <si>
    <t>пластмасови, за многократна употреба</t>
  </si>
  <si>
    <t>матово бяла пластмаса</t>
  </si>
  <si>
    <t>1. Торба 2000 мл;
2. Ректален катетър със силиконов балон</t>
  </si>
  <si>
    <t>1. Меко прилягащо към тялото покритие
2. Заоблени ъгли - анатомична форма
3. Стомахезив диск, предпазващ кожата;
4. Филтър за контрол на газовете.</t>
  </si>
  <si>
    <t>1. Меко прилягащо към тялото покритие
2. Заоблени ъгли
3. Стомахезив диск, предпазващ кожата;
4. Гъвкава запушалка; антирефлуксна мембрана</t>
  </si>
  <si>
    <t>КОНЦИ ХИРУРГИЧНИ АНТИМИКРОБНИ /полиамидни/</t>
  </si>
  <si>
    <t>І</t>
  </si>
  <si>
    <t>ІІ</t>
  </si>
  <si>
    <t>ІІІ</t>
  </si>
  <si>
    <t>ІV</t>
  </si>
  <si>
    <t>V</t>
  </si>
  <si>
    <t>VІ</t>
  </si>
  <si>
    <t>VІІ</t>
  </si>
  <si>
    <t>VІІІ</t>
  </si>
  <si>
    <t>ІХ</t>
  </si>
  <si>
    <t>Х</t>
  </si>
  <si>
    <t>ХІ</t>
  </si>
  <si>
    <t>ХІІ</t>
  </si>
  <si>
    <t>ХІІІ</t>
  </si>
  <si>
    <t>ХІV</t>
  </si>
  <si>
    <t>ХV</t>
  </si>
  <si>
    <t>ХVІ</t>
  </si>
  <si>
    <t>ХVІІ</t>
  </si>
  <si>
    <t>ХVІІІ</t>
  </si>
  <si>
    <t>ХІХ</t>
  </si>
  <si>
    <t>ХХ</t>
  </si>
  <si>
    <t>ХХІ</t>
  </si>
  <si>
    <t>ХХІІІ</t>
  </si>
  <si>
    <t>ХХІV</t>
  </si>
  <si>
    <t>ХХV</t>
  </si>
  <si>
    <t>ХХVІІ</t>
  </si>
  <si>
    <t>ХХVІІІ</t>
  </si>
  <si>
    <t>ХХІХ</t>
  </si>
  <si>
    <t>ХХХІ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</si>
</sst>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;;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sz val="10"/>
      <color indexed="8"/>
      <name val="RotisSansSerif"/>
      <family val="2"/>
    </font>
    <font>
      <sz val="10"/>
      <color indexed="9"/>
      <name val="RotisSansSerif"/>
      <family val="2"/>
    </font>
    <font>
      <sz val="10"/>
      <color indexed="20"/>
      <name val="RotisSansSerif"/>
      <family val="2"/>
    </font>
    <font>
      <b/>
      <sz val="10"/>
      <color indexed="52"/>
      <name val="RotisSansSerif"/>
      <family val="2"/>
    </font>
    <font>
      <b/>
      <sz val="10"/>
      <color indexed="9"/>
      <name val="RotisSansSerif"/>
      <family val="2"/>
    </font>
    <font>
      <i/>
      <sz val="10"/>
      <color indexed="23"/>
      <name val="RotisSansSerif"/>
      <family val="2"/>
    </font>
    <font>
      <sz val="10"/>
      <color indexed="17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0"/>
      <color indexed="62"/>
      <name val="RotisSansSerif"/>
      <family val="2"/>
    </font>
    <font>
      <sz val="10"/>
      <color indexed="52"/>
      <name val="RotisSansSerif"/>
      <family val="2"/>
    </font>
    <font>
      <sz val="10"/>
      <color indexed="60"/>
      <name val="RotisSansSerif"/>
      <family val="2"/>
    </font>
    <font>
      <b/>
      <sz val="10"/>
      <color indexed="63"/>
      <name val="RotisSansSerif"/>
      <family val="2"/>
    </font>
    <font>
      <b/>
      <sz val="18"/>
      <color indexed="56"/>
      <name val="Cambria"/>
      <family val="2"/>
    </font>
    <font>
      <b/>
      <sz val="10"/>
      <color indexed="8"/>
      <name val="RotisSansSerif"/>
      <family val="2"/>
    </font>
    <font>
      <sz val="10"/>
      <color indexed="10"/>
      <name val="RotisSansSerif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b/>
      <i/>
      <sz val="12"/>
      <name val="Times New Roman"/>
      <family val="1"/>
    </font>
    <font>
      <b/>
      <sz val="8"/>
      <name val="Arial"/>
      <family val="2"/>
    </font>
    <font>
      <sz val="8"/>
      <name val="Tahoma"/>
      <family val="0"/>
    </font>
    <font>
      <sz val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19" fillId="0" borderId="0">
      <alignment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Border="1" applyAlignment="1">
      <alignment/>
    </xf>
    <xf numFmtId="0" fontId="0" fillId="4" borderId="0" xfId="0" applyFill="1" applyAlignment="1" applyProtection="1">
      <alignment horizontal="right"/>
      <protection/>
    </xf>
    <xf numFmtId="0" fontId="28" fillId="4" borderId="0" xfId="53" applyFill="1" applyProtection="1">
      <alignment/>
      <protection/>
    </xf>
    <xf numFmtId="0" fontId="28" fillId="4" borderId="0" xfId="53" applyFill="1" applyAlignment="1" applyProtection="1">
      <alignment horizontal="center"/>
      <protection/>
    </xf>
    <xf numFmtId="0" fontId="20" fillId="4" borderId="10" xfId="0" applyFont="1" applyFill="1" applyBorder="1" applyAlignment="1">
      <alignment/>
    </xf>
    <xf numFmtId="180" fontId="20" fillId="4" borderId="10" xfId="0" applyNumberFormat="1" applyFont="1" applyFill="1" applyBorder="1" applyAlignment="1">
      <alignment/>
    </xf>
    <xf numFmtId="0" fontId="21" fillId="4" borderId="10" xfId="0" applyFont="1" applyFill="1" applyBorder="1" applyAlignment="1" applyProtection="1">
      <alignment vertical="top" wrapText="1"/>
      <protection/>
    </xf>
    <xf numFmtId="0" fontId="20" fillId="4" borderId="10" xfId="0" applyFont="1" applyFill="1" applyBorder="1" applyAlignment="1" applyProtection="1">
      <alignment vertical="top" wrapText="1"/>
      <protection/>
    </xf>
    <xf numFmtId="0" fontId="20" fillId="4" borderId="10" xfId="0" applyFont="1" applyFill="1" applyBorder="1" applyAlignment="1" applyProtection="1">
      <alignment horizontal="center" vertical="top" wrapText="1"/>
      <protection/>
    </xf>
    <xf numFmtId="3" fontId="20" fillId="4" borderId="10" xfId="0" applyNumberFormat="1" applyFont="1" applyFill="1" applyBorder="1" applyAlignment="1" applyProtection="1">
      <alignment vertical="top" wrapText="1"/>
      <protection/>
    </xf>
    <xf numFmtId="0" fontId="20" fillId="4" borderId="10" xfId="0" applyFont="1" applyFill="1" applyBorder="1" applyAlignment="1" applyProtection="1">
      <alignment/>
      <protection/>
    </xf>
    <xf numFmtId="0" fontId="20" fillId="4" borderId="10" xfId="0" applyFont="1" applyFill="1" applyBorder="1" applyAlignment="1" applyProtection="1">
      <alignment wrapText="1"/>
      <protection/>
    </xf>
    <xf numFmtId="0" fontId="21" fillId="4" borderId="10" xfId="0" applyFont="1" applyFill="1" applyBorder="1" applyAlignment="1" applyProtection="1">
      <alignment vertical="center" wrapText="1"/>
      <protection/>
    </xf>
    <xf numFmtId="0" fontId="21" fillId="4" borderId="10" xfId="0" applyFont="1" applyFill="1" applyBorder="1" applyAlignment="1" applyProtection="1">
      <alignment vertical="center"/>
      <protection/>
    </xf>
    <xf numFmtId="0" fontId="21" fillId="4" borderId="10" xfId="0" applyFont="1" applyFill="1" applyBorder="1" applyAlignment="1" applyProtection="1">
      <alignment vertical="top"/>
      <protection/>
    </xf>
    <xf numFmtId="0" fontId="20" fillId="4" borderId="10" xfId="0" applyFont="1" applyFill="1" applyBorder="1" applyAlignment="1" applyProtection="1">
      <alignment vertical="top"/>
      <protection/>
    </xf>
    <xf numFmtId="0" fontId="20" fillId="4" borderId="10" xfId="0" applyFont="1" applyFill="1" applyBorder="1" applyAlignment="1" applyProtection="1">
      <alignment horizontal="center" vertical="top"/>
      <protection/>
    </xf>
    <xf numFmtId="3" fontId="20" fillId="4" borderId="10" xfId="0" applyNumberFormat="1" applyFont="1" applyFill="1" applyBorder="1" applyAlignment="1" applyProtection="1">
      <alignment vertical="top"/>
      <protection/>
    </xf>
    <xf numFmtId="0" fontId="21" fillId="4" borderId="10" xfId="0" applyFont="1" applyFill="1" applyBorder="1" applyAlignment="1" applyProtection="1">
      <alignment horizontal="left" vertical="top" wrapText="1"/>
      <protection/>
    </xf>
    <xf numFmtId="0" fontId="20" fillId="4" borderId="10" xfId="0" applyFont="1" applyFill="1" applyBorder="1" applyAlignment="1" applyProtection="1">
      <alignment horizontal="center" vertical="top" wrapText="1"/>
      <protection/>
    </xf>
    <xf numFmtId="3" fontId="20" fillId="4" borderId="10" xfId="0" applyNumberFormat="1" applyFont="1" applyFill="1" applyBorder="1" applyAlignment="1" applyProtection="1">
      <alignment vertical="top" wrapText="1"/>
      <protection/>
    </xf>
    <xf numFmtId="0" fontId="21" fillId="4" borderId="10" xfId="0" applyFont="1" applyFill="1" applyBorder="1" applyAlignment="1" applyProtection="1">
      <alignment vertical="top" wrapText="1"/>
      <protection/>
    </xf>
    <xf numFmtId="0" fontId="21" fillId="4" borderId="10" xfId="0" applyFont="1" applyFill="1" applyBorder="1" applyAlignment="1" applyProtection="1">
      <alignment horizontal="left" wrapText="1"/>
      <protection/>
    </xf>
    <xf numFmtId="0" fontId="21" fillId="4" borderId="10" xfId="0" applyFont="1" applyFill="1" applyBorder="1" applyAlignment="1" applyProtection="1">
      <alignment horizontal="center" vertical="top" wrapText="1"/>
      <protection/>
    </xf>
    <xf numFmtId="3" fontId="21" fillId="4" borderId="10" xfId="0" applyNumberFormat="1" applyFont="1" applyFill="1" applyBorder="1" applyAlignment="1" applyProtection="1">
      <alignment vertical="top" wrapText="1"/>
      <protection/>
    </xf>
    <xf numFmtId="0" fontId="32" fillId="4" borderId="10" xfId="0" applyFont="1" applyFill="1" applyBorder="1" applyAlignment="1">
      <alignment/>
    </xf>
    <xf numFmtId="0" fontId="32" fillId="4" borderId="10" xfId="0" applyFont="1" applyFill="1" applyBorder="1" applyAlignment="1">
      <alignment horizontal="center" vertical="center" wrapText="1"/>
    </xf>
    <xf numFmtId="0" fontId="32" fillId="4" borderId="10" xfId="53" applyFont="1" applyFill="1" applyBorder="1" applyAlignment="1">
      <alignment horizontal="center" vertical="center" wrapText="1"/>
      <protection/>
    </xf>
    <xf numFmtId="0" fontId="32" fillId="4" borderId="10" xfId="0" applyFont="1" applyFill="1" applyBorder="1" applyAlignment="1">
      <alignment horizontal="right" vertical="top" wrapText="1"/>
    </xf>
    <xf numFmtId="0" fontId="20" fillId="4" borderId="10" xfId="0" applyFont="1" applyFill="1" applyBorder="1" applyAlignment="1">
      <alignment wrapText="1"/>
    </xf>
    <xf numFmtId="0" fontId="20" fillId="4" borderId="10" xfId="0" applyFont="1" applyFill="1" applyBorder="1" applyAlignment="1" applyProtection="1">
      <alignment horizontal="left" vertical="top" wrapText="1"/>
      <protection/>
    </xf>
    <xf numFmtId="49" fontId="20" fillId="4" borderId="10" xfId="0" applyNumberFormat="1" applyFont="1" applyFill="1" applyBorder="1" applyAlignment="1" applyProtection="1">
      <alignment horizontal="left" vertical="top" wrapText="1"/>
      <protection/>
    </xf>
    <xf numFmtId="49" fontId="22" fillId="4" borderId="10" xfId="0" applyNumberFormat="1" applyFont="1" applyFill="1" applyBorder="1" applyAlignment="1" applyProtection="1">
      <alignment horizontal="left" vertical="top" wrapText="1"/>
      <protection/>
    </xf>
    <xf numFmtId="0" fontId="22" fillId="4" borderId="10" xfId="0" applyFont="1" applyFill="1" applyBorder="1" applyAlignment="1" applyProtection="1">
      <alignment wrapText="1"/>
      <protection/>
    </xf>
    <xf numFmtId="0" fontId="23" fillId="4" borderId="10" xfId="42" applyFont="1" applyFill="1" applyBorder="1" applyAlignment="1" applyProtection="1">
      <alignment vertical="center" wrapText="1"/>
      <protection/>
    </xf>
    <xf numFmtId="0" fontId="23" fillId="4" borderId="10" xfId="42" applyFont="1" applyFill="1" applyBorder="1" applyAlignment="1" applyProtection="1">
      <alignment vertical="center" wrapText="1"/>
      <protection/>
    </xf>
    <xf numFmtId="0" fontId="20" fillId="4" borderId="10" xfId="42" applyFont="1" applyFill="1" applyBorder="1" applyAlignment="1" applyProtection="1">
      <alignment vertical="center" wrapText="1"/>
      <protection/>
    </xf>
    <xf numFmtId="49" fontId="23" fillId="4" borderId="10" xfId="42" applyNumberFormat="1" applyFont="1" applyFill="1" applyBorder="1" applyAlignment="1" applyProtection="1">
      <alignment horizontal="left" vertical="center" wrapText="1"/>
      <protection/>
    </xf>
    <xf numFmtId="0" fontId="23" fillId="4" borderId="10" xfId="0" applyFont="1" applyFill="1" applyBorder="1" applyAlignment="1" applyProtection="1">
      <alignment horizontal="justify" vertical="center" wrapText="1"/>
      <protection/>
    </xf>
    <xf numFmtId="0" fontId="23" fillId="4" borderId="10" xfId="42" applyFont="1" applyFill="1" applyBorder="1" applyAlignment="1" applyProtection="1">
      <alignment horizontal="left" wrapText="1"/>
      <protection/>
    </xf>
    <xf numFmtId="0" fontId="23" fillId="4" borderId="10" xfId="42" applyFont="1" applyFill="1" applyBorder="1" applyAlignment="1" applyProtection="1">
      <alignment horizontal="left" vertical="center" wrapText="1"/>
      <protection/>
    </xf>
    <xf numFmtId="49" fontId="20" fillId="4" borderId="10" xfId="0" applyNumberFormat="1" applyFont="1" applyFill="1" applyBorder="1" applyAlignment="1" applyProtection="1">
      <alignment vertical="top" wrapText="1"/>
      <protection/>
    </xf>
    <xf numFmtId="0" fontId="22" fillId="4" borderId="10" xfId="0" applyFont="1" applyFill="1" applyBorder="1" applyAlignment="1" applyProtection="1">
      <alignment vertical="top" wrapText="1"/>
      <protection/>
    </xf>
    <xf numFmtId="0" fontId="23" fillId="4" borderId="10" xfId="0" applyFont="1" applyFill="1" applyBorder="1" applyAlignment="1" applyProtection="1">
      <alignment wrapText="1"/>
      <protection/>
    </xf>
    <xf numFmtId="0" fontId="20" fillId="4" borderId="10" xfId="0" applyNumberFormat="1" applyFont="1" applyFill="1" applyBorder="1" applyAlignment="1" applyProtection="1">
      <alignment wrapText="1"/>
      <protection/>
    </xf>
    <xf numFmtId="0" fontId="20" fillId="4" borderId="10" xfId="0" applyFont="1" applyFill="1" applyBorder="1" applyAlignment="1" applyProtection="1">
      <alignment vertical="center" wrapText="1"/>
      <protection/>
    </xf>
    <xf numFmtId="0" fontId="20" fillId="4" borderId="10" xfId="0" applyFont="1" applyFill="1" applyBorder="1" applyAlignment="1" applyProtection="1">
      <alignment horizontal="left" vertical="center" wrapText="1"/>
      <protection/>
    </xf>
    <xf numFmtId="0" fontId="23" fillId="4" borderId="10" xfId="0" applyFont="1" applyFill="1" applyBorder="1" applyAlignment="1" applyProtection="1">
      <alignment vertical="center" wrapText="1"/>
      <protection/>
    </xf>
    <xf numFmtId="0" fontId="23" fillId="4" borderId="10" xfId="0" applyFont="1" applyFill="1" applyBorder="1" applyAlignment="1" applyProtection="1">
      <alignment horizontal="left" vertical="center" wrapText="1"/>
      <protection/>
    </xf>
    <xf numFmtId="0" fontId="20" fillId="4" borderId="10" xfId="0" applyNumberFormat="1" applyFont="1" applyFill="1" applyBorder="1" applyAlignment="1" applyProtection="1">
      <alignment horizontal="left" vertical="center" wrapText="1"/>
      <protection/>
    </xf>
    <xf numFmtId="0" fontId="20" fillId="4" borderId="10" xfId="0" applyNumberFormat="1" applyFont="1" applyFill="1" applyBorder="1" applyAlignment="1" applyProtection="1">
      <alignment vertical="top" wrapText="1"/>
      <protection/>
    </xf>
    <xf numFmtId="0" fontId="20" fillId="4" borderId="10" xfId="0" applyNumberFormat="1" applyFont="1" applyFill="1" applyBorder="1" applyAlignment="1" applyProtection="1">
      <alignment horizontal="left" wrapText="1"/>
      <protection/>
    </xf>
    <xf numFmtId="0" fontId="20" fillId="4" borderId="10" xfId="0" applyNumberFormat="1" applyFont="1" applyFill="1" applyBorder="1" applyAlignment="1" applyProtection="1">
      <alignment vertical="center" wrapText="1"/>
      <protection/>
    </xf>
    <xf numFmtId="0" fontId="20" fillId="4" borderId="10" xfId="0" applyFont="1" applyFill="1" applyBorder="1" applyAlignment="1" applyProtection="1">
      <alignment wrapText="1"/>
      <protection/>
    </xf>
    <xf numFmtId="0" fontId="20" fillId="4" borderId="10" xfId="52" applyFont="1" applyFill="1" applyBorder="1" applyAlignment="1" applyProtection="1">
      <alignment vertical="center" wrapText="1"/>
      <protection/>
    </xf>
    <xf numFmtId="0" fontId="20" fillId="4" borderId="10" xfId="0" applyFont="1" applyFill="1" applyBorder="1" applyAlignment="1" applyProtection="1">
      <alignment horizontal="left" wrapText="1"/>
      <protection/>
    </xf>
    <xf numFmtId="0" fontId="23" fillId="4" borderId="10" xfId="0" applyFont="1" applyFill="1" applyBorder="1" applyAlignment="1" applyProtection="1">
      <alignment vertical="top" wrapText="1"/>
      <protection/>
    </xf>
    <xf numFmtId="0" fontId="23" fillId="4" borderId="10" xfId="0" applyFont="1" applyFill="1" applyBorder="1" applyAlignment="1" applyProtection="1">
      <alignment horizontal="left" wrapText="1"/>
      <protection/>
    </xf>
    <xf numFmtId="0" fontId="23" fillId="4" borderId="10" xfId="0" applyFont="1" applyFill="1" applyBorder="1" applyAlignment="1" applyProtection="1">
      <alignment horizontal="center" vertical="top" wrapText="1"/>
      <protection/>
    </xf>
    <xf numFmtId="3" fontId="23" fillId="4" borderId="10" xfId="0" applyNumberFormat="1" applyFont="1" applyFill="1" applyBorder="1" applyAlignment="1" applyProtection="1">
      <alignment vertical="top" wrapText="1"/>
      <protection/>
    </xf>
    <xf numFmtId="0" fontId="20" fillId="4" borderId="10" xfId="0" applyFont="1" applyFill="1" applyBorder="1" applyAlignment="1" applyProtection="1">
      <alignment wrapText="1"/>
      <protection/>
    </xf>
    <xf numFmtId="181" fontId="20" fillId="4" borderId="10" xfId="0" applyNumberFormat="1" applyFont="1" applyFill="1" applyBorder="1" applyAlignment="1">
      <alignment wrapText="1"/>
    </xf>
    <xf numFmtId="0" fontId="20" fillId="0" borderId="10" xfId="0" applyFont="1" applyBorder="1" applyAlignment="1" applyProtection="1">
      <alignment wrapText="1"/>
      <protection locked="0"/>
    </xf>
    <xf numFmtId="180" fontId="20" fillId="0" borderId="10" xfId="0" applyNumberFormat="1" applyFont="1" applyBorder="1" applyAlignment="1" applyProtection="1">
      <alignment wrapText="1"/>
      <protection locked="0"/>
    </xf>
    <xf numFmtId="0" fontId="20" fillId="4" borderId="10" xfId="0" applyFont="1" applyFill="1" applyBorder="1" applyAlignment="1" applyProtection="1">
      <alignment/>
      <protection locked="0"/>
    </xf>
    <xf numFmtId="0" fontId="22" fillId="0" borderId="10" xfId="0" applyFont="1" applyBorder="1" applyAlignment="1" applyProtection="1">
      <alignment wrapText="1"/>
      <protection locked="0"/>
    </xf>
    <xf numFmtId="180" fontId="22" fillId="0" borderId="10" xfId="0" applyNumberFormat="1" applyFont="1" applyBorder="1" applyAlignment="1" applyProtection="1">
      <alignment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180" fontId="20" fillId="0" borderId="10" xfId="0" applyNumberFormat="1" applyFont="1" applyFill="1" applyBorder="1" applyAlignment="1" applyProtection="1">
      <alignment wrapText="1"/>
      <protection locked="0"/>
    </xf>
    <xf numFmtId="0" fontId="20" fillId="4" borderId="10" xfId="0" applyFont="1" applyFill="1" applyBorder="1" applyAlignment="1" applyProtection="1">
      <alignment horizontal="center" vertical="center" wrapText="1"/>
      <protection/>
    </xf>
    <xf numFmtId="0" fontId="30" fillId="4" borderId="10" xfId="53" applyFont="1" applyFill="1" applyBorder="1" applyAlignment="1">
      <alignment horizontal="center" vertical="center" wrapText="1"/>
      <protection/>
    </xf>
    <xf numFmtId="2" fontId="20" fillId="0" borderId="0" xfId="0" applyNumberFormat="1" applyFont="1" applyAlignment="1">
      <alignment/>
    </xf>
    <xf numFmtId="0" fontId="21" fillId="4" borderId="10" xfId="0" applyFont="1" applyFill="1" applyBorder="1" applyAlignment="1" applyProtection="1">
      <alignment horizontal="left" vertical="center" wrapText="1"/>
      <protection/>
    </xf>
    <xf numFmtId="0" fontId="21" fillId="4" borderId="10" xfId="0" applyFont="1" applyFill="1" applyBorder="1" applyAlignment="1" applyProtection="1">
      <alignment horizontal="left" vertical="center" wrapText="1"/>
      <protection/>
    </xf>
    <xf numFmtId="0" fontId="27" fillId="4" borderId="0" xfId="0" applyFont="1" applyFill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0" fontId="29" fillId="4" borderId="0" xfId="53" applyFont="1" applyFill="1" applyAlignment="1" applyProtection="1">
      <alignment horizontal="right"/>
      <protection/>
    </xf>
    <xf numFmtId="0" fontId="28" fillId="4" borderId="0" xfId="53" applyFill="1" applyAlignment="1" applyProtection="1">
      <alignment horizontal="right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rmal_konsumativi07" xfId="53"/>
    <cellStyle name="Note" xfId="54"/>
    <cellStyle name="Output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Followed Hyperlink" xfId="63"/>
    <cellStyle name="Percent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8"/>
  <sheetViews>
    <sheetView tabSelected="1" workbookViewId="0" topLeftCell="B1">
      <selection activeCell="C754" sqref="C754"/>
    </sheetView>
  </sheetViews>
  <sheetFormatPr defaultColWidth="9.140625" defaultRowHeight="12.75"/>
  <cols>
    <col min="1" max="1" width="9.140625" style="1" hidden="1" customWidth="1"/>
    <col min="2" max="2" width="5.8515625" style="1" customWidth="1"/>
    <col min="3" max="3" width="34.28125" style="2" customWidth="1"/>
    <col min="4" max="4" width="40.140625" style="1" customWidth="1"/>
    <col min="5" max="5" width="8.28125" style="1" customWidth="1"/>
    <col min="6" max="6" width="9.8515625" style="1" customWidth="1"/>
    <col min="7" max="7" width="22.28125" style="1" customWidth="1"/>
    <col min="8" max="8" width="10.140625" style="1" customWidth="1"/>
    <col min="9" max="9" width="12.7109375" style="1" customWidth="1"/>
    <col min="10" max="11" width="8.8515625" style="1" hidden="1" customWidth="1"/>
    <col min="12" max="16384" width="8.8515625" style="1" customWidth="1"/>
  </cols>
  <sheetData>
    <row r="1" spans="2:9" ht="12.75">
      <c r="B1" s="82" t="s">
        <v>845</v>
      </c>
      <c r="C1" s="82"/>
      <c r="D1" s="82"/>
      <c r="E1" s="82"/>
      <c r="F1" s="82"/>
      <c r="G1" s="82"/>
      <c r="H1" s="82"/>
      <c r="I1" s="82"/>
    </row>
    <row r="2" spans="2:9" ht="12.75">
      <c r="B2" s="6"/>
      <c r="C2" s="81" t="s">
        <v>953</v>
      </c>
      <c r="D2" s="81"/>
      <c r="E2" s="81"/>
      <c r="F2" s="81"/>
      <c r="G2" s="81"/>
      <c r="H2" s="81"/>
      <c r="I2" s="81"/>
    </row>
    <row r="3" spans="2:9" ht="12.75">
      <c r="B3" s="6"/>
      <c r="C3" s="81"/>
      <c r="D3" s="81"/>
      <c r="E3" s="81"/>
      <c r="F3" s="81"/>
      <c r="G3" s="81"/>
      <c r="H3" s="81"/>
      <c r="I3" s="81"/>
    </row>
    <row r="4" spans="2:9" ht="12.75">
      <c r="B4" s="6"/>
      <c r="C4" s="81" t="s">
        <v>844</v>
      </c>
      <c r="D4" s="81"/>
      <c r="E4" s="81"/>
      <c r="F4" s="81"/>
      <c r="G4" s="81"/>
      <c r="H4" s="81"/>
      <c r="I4" s="81"/>
    </row>
    <row r="5" spans="2:9" ht="15.75">
      <c r="B5" s="83" t="s">
        <v>954</v>
      </c>
      <c r="C5" s="84"/>
      <c r="D5" s="85"/>
      <c r="E5" s="85"/>
      <c r="F5" s="85"/>
      <c r="G5" s="85"/>
      <c r="H5" s="86"/>
      <c r="I5" s="86"/>
    </row>
    <row r="6" spans="2:9" ht="12.75">
      <c r="B6" s="7"/>
      <c r="C6" s="7"/>
      <c r="D6" s="8"/>
      <c r="E6" s="8"/>
      <c r="F6" s="8"/>
      <c r="G6" s="8"/>
      <c r="H6" s="8"/>
      <c r="I6" s="8"/>
    </row>
    <row r="7" spans="1:9" ht="51">
      <c r="A7" s="5"/>
      <c r="B7" s="50" t="s">
        <v>387</v>
      </c>
      <c r="C7" s="50" t="s">
        <v>385</v>
      </c>
      <c r="D7" s="76" t="s">
        <v>1077</v>
      </c>
      <c r="E7" s="76" t="s">
        <v>386</v>
      </c>
      <c r="F7" s="76" t="s">
        <v>943</v>
      </c>
      <c r="G7" s="77" t="s">
        <v>955</v>
      </c>
      <c r="H7" s="77" t="s">
        <v>846</v>
      </c>
      <c r="I7" s="77" t="s">
        <v>847</v>
      </c>
    </row>
    <row r="8" spans="1:9" ht="12.75">
      <c r="A8" s="5"/>
      <c r="B8" s="76">
        <v>1</v>
      </c>
      <c r="C8" s="76">
        <v>2</v>
      </c>
      <c r="D8" s="76">
        <v>3</v>
      </c>
      <c r="E8" s="76">
        <v>4</v>
      </c>
      <c r="F8" s="76">
        <v>5</v>
      </c>
      <c r="G8" s="77">
        <v>6</v>
      </c>
      <c r="H8" s="77">
        <v>7</v>
      </c>
      <c r="I8" s="77">
        <v>8</v>
      </c>
    </row>
    <row r="9" spans="1:9" ht="13.5" hidden="1">
      <c r="A9" s="30" t="s">
        <v>763</v>
      </c>
      <c r="B9" s="31" t="s">
        <v>764</v>
      </c>
      <c r="C9" s="31" t="s">
        <v>765</v>
      </c>
      <c r="D9" s="31" t="s">
        <v>766</v>
      </c>
      <c r="E9" s="31" t="s">
        <v>767</v>
      </c>
      <c r="F9" s="31" t="s">
        <v>768</v>
      </c>
      <c r="G9" s="32" t="s">
        <v>769</v>
      </c>
      <c r="H9" s="33" t="s">
        <v>770</v>
      </c>
      <c r="I9" s="33" t="s">
        <v>771</v>
      </c>
    </row>
    <row r="10" spans="1:11" ht="19.5" customHeight="1">
      <c r="A10" s="9">
        <f>IF(K10&gt;0,$D$5,"")</f>
      </c>
      <c r="B10" s="11" t="s">
        <v>1108</v>
      </c>
      <c r="C10" s="17" t="s">
        <v>888</v>
      </c>
      <c r="D10" s="12"/>
      <c r="E10" s="12"/>
      <c r="F10" s="12"/>
      <c r="G10" s="9"/>
      <c r="H10" s="10"/>
      <c r="I10" s="9"/>
      <c r="K10" s="1">
        <f>IF(H10&gt;0,1,0)</f>
        <v>0</v>
      </c>
    </row>
    <row r="11" spans="1:11" ht="25.5">
      <c r="A11" s="34">
        <f aca="true" t="shared" si="0" ref="A11:A74">IF(K11&gt;0,$D$5,"")</f>
      </c>
      <c r="B11" s="12">
        <v>1</v>
      </c>
      <c r="C11" s="12" t="s">
        <v>388</v>
      </c>
      <c r="D11" s="35" t="s">
        <v>107</v>
      </c>
      <c r="E11" s="13" t="s">
        <v>108</v>
      </c>
      <c r="F11" s="14">
        <v>35000</v>
      </c>
      <c r="G11" s="67"/>
      <c r="H11" s="68"/>
      <c r="I11" s="66">
        <f>H11*F11</f>
        <v>0</v>
      </c>
      <c r="K11" s="1">
        <f aca="true" t="shared" si="1" ref="K11:K74">IF(H11&gt;0,1,0)</f>
        <v>0</v>
      </c>
    </row>
    <row r="12" spans="1:11" ht="12.75">
      <c r="A12" s="34">
        <f t="shared" si="0"/>
      </c>
      <c r="B12" s="12">
        <v>2</v>
      </c>
      <c r="C12" s="12" t="s">
        <v>389</v>
      </c>
      <c r="D12" s="35" t="s">
        <v>326</v>
      </c>
      <c r="E12" s="13" t="s">
        <v>108</v>
      </c>
      <c r="F12" s="14">
        <v>8000</v>
      </c>
      <c r="G12" s="67"/>
      <c r="H12" s="68"/>
      <c r="I12" s="66">
        <f aca="true" t="shared" si="2" ref="I12:I27">H12*F12</f>
        <v>0</v>
      </c>
      <c r="K12" s="1">
        <f t="shared" si="1"/>
        <v>0</v>
      </c>
    </row>
    <row r="13" spans="1:11" ht="12.75">
      <c r="A13" s="34">
        <f t="shared" si="0"/>
      </c>
      <c r="B13" s="12">
        <v>3</v>
      </c>
      <c r="C13" s="12" t="s">
        <v>390</v>
      </c>
      <c r="D13" s="35" t="s">
        <v>1076</v>
      </c>
      <c r="E13" s="13" t="s">
        <v>108</v>
      </c>
      <c r="F13" s="14">
        <v>530000</v>
      </c>
      <c r="G13" s="67"/>
      <c r="H13" s="68"/>
      <c r="I13" s="66">
        <f t="shared" si="2"/>
        <v>0</v>
      </c>
      <c r="K13" s="1">
        <f t="shared" si="1"/>
        <v>0</v>
      </c>
    </row>
    <row r="14" spans="1:11" ht="12.75">
      <c r="A14" s="34">
        <f t="shared" si="0"/>
      </c>
      <c r="B14" s="12">
        <v>4</v>
      </c>
      <c r="C14" s="12" t="s">
        <v>391</v>
      </c>
      <c r="D14" s="35" t="s">
        <v>1076</v>
      </c>
      <c r="E14" s="13" t="s">
        <v>108</v>
      </c>
      <c r="F14" s="14">
        <v>450000</v>
      </c>
      <c r="G14" s="67"/>
      <c r="H14" s="68"/>
      <c r="I14" s="66">
        <f t="shared" si="2"/>
        <v>0</v>
      </c>
      <c r="K14" s="1">
        <f t="shared" si="1"/>
        <v>0</v>
      </c>
    </row>
    <row r="15" spans="1:11" ht="12.75">
      <c r="A15" s="34">
        <f t="shared" si="0"/>
      </c>
      <c r="B15" s="12">
        <v>5</v>
      </c>
      <c r="C15" s="12" t="s">
        <v>392</v>
      </c>
      <c r="D15" s="35" t="s">
        <v>1076</v>
      </c>
      <c r="E15" s="13" t="s">
        <v>108</v>
      </c>
      <c r="F15" s="14">
        <v>350000</v>
      </c>
      <c r="G15" s="67"/>
      <c r="H15" s="68"/>
      <c r="I15" s="66">
        <f t="shared" si="2"/>
        <v>0</v>
      </c>
      <c r="K15" s="1">
        <f t="shared" si="1"/>
        <v>0</v>
      </c>
    </row>
    <row r="16" spans="1:11" ht="12.75">
      <c r="A16" s="34">
        <f t="shared" si="0"/>
      </c>
      <c r="B16" s="12">
        <v>6</v>
      </c>
      <c r="C16" s="12" t="s">
        <v>393</v>
      </c>
      <c r="D16" s="35" t="s">
        <v>1076</v>
      </c>
      <c r="E16" s="13" t="s">
        <v>108</v>
      </c>
      <c r="F16" s="14">
        <v>350000</v>
      </c>
      <c r="G16" s="67"/>
      <c r="H16" s="68"/>
      <c r="I16" s="66">
        <f t="shared" si="2"/>
        <v>0</v>
      </c>
      <c r="K16" s="1">
        <f t="shared" si="1"/>
        <v>0</v>
      </c>
    </row>
    <row r="17" spans="1:11" ht="25.5">
      <c r="A17" s="34">
        <f t="shared" si="0"/>
      </c>
      <c r="B17" s="12">
        <v>7</v>
      </c>
      <c r="C17" s="12" t="s">
        <v>394</v>
      </c>
      <c r="D17" s="35" t="s">
        <v>327</v>
      </c>
      <c r="E17" s="13" t="s">
        <v>108</v>
      </c>
      <c r="F17" s="14">
        <v>10000</v>
      </c>
      <c r="G17" s="67"/>
      <c r="H17" s="68"/>
      <c r="I17" s="66">
        <f t="shared" si="2"/>
        <v>0</v>
      </c>
      <c r="K17" s="1">
        <f t="shared" si="1"/>
        <v>0</v>
      </c>
    </row>
    <row r="18" spans="1:11" ht="25.5">
      <c r="A18" s="34">
        <f t="shared" si="0"/>
      </c>
      <c r="B18" s="12">
        <v>8</v>
      </c>
      <c r="C18" s="12" t="s">
        <v>395</v>
      </c>
      <c r="D18" s="35" t="s">
        <v>1078</v>
      </c>
      <c r="E18" s="13" t="s">
        <v>108</v>
      </c>
      <c r="F18" s="14">
        <v>35000</v>
      </c>
      <c r="G18" s="67"/>
      <c r="H18" s="68"/>
      <c r="I18" s="66">
        <f t="shared" si="2"/>
        <v>0</v>
      </c>
      <c r="K18" s="1">
        <f t="shared" si="1"/>
        <v>0</v>
      </c>
    </row>
    <row r="19" spans="1:11" ht="19.5" customHeight="1">
      <c r="A19" s="34">
        <f t="shared" si="0"/>
      </c>
      <c r="B19" s="12">
        <v>9</v>
      </c>
      <c r="C19" s="12" t="s">
        <v>396</v>
      </c>
      <c r="D19" s="35" t="s">
        <v>328</v>
      </c>
      <c r="E19" s="13" t="s">
        <v>108</v>
      </c>
      <c r="F19" s="14">
        <v>35000</v>
      </c>
      <c r="G19" s="67"/>
      <c r="H19" s="68"/>
      <c r="I19" s="66">
        <f t="shared" si="2"/>
        <v>0</v>
      </c>
      <c r="K19" s="1">
        <f t="shared" si="1"/>
        <v>0</v>
      </c>
    </row>
    <row r="20" spans="1:11" ht="19.5" customHeight="1">
      <c r="A20" s="34">
        <f t="shared" si="0"/>
      </c>
      <c r="B20" s="12">
        <v>10</v>
      </c>
      <c r="C20" s="12" t="s">
        <v>323</v>
      </c>
      <c r="D20" s="35" t="s">
        <v>328</v>
      </c>
      <c r="E20" s="13" t="s">
        <v>108</v>
      </c>
      <c r="F20" s="14">
        <v>18000</v>
      </c>
      <c r="G20" s="67"/>
      <c r="H20" s="68"/>
      <c r="I20" s="66">
        <f t="shared" si="2"/>
        <v>0</v>
      </c>
      <c r="K20" s="1">
        <f t="shared" si="1"/>
        <v>0</v>
      </c>
    </row>
    <row r="21" spans="1:11" ht="63.75">
      <c r="A21" s="34">
        <f t="shared" si="0"/>
      </c>
      <c r="B21" s="12">
        <v>11</v>
      </c>
      <c r="C21" s="12" t="s">
        <v>297</v>
      </c>
      <c r="D21" s="35" t="s">
        <v>329</v>
      </c>
      <c r="E21" s="13" t="s">
        <v>108</v>
      </c>
      <c r="F21" s="14">
        <v>25000</v>
      </c>
      <c r="G21" s="67"/>
      <c r="H21" s="68"/>
      <c r="I21" s="66">
        <f t="shared" si="2"/>
        <v>0</v>
      </c>
      <c r="K21" s="1">
        <f t="shared" si="1"/>
        <v>0</v>
      </c>
    </row>
    <row r="22" spans="1:11" ht="25.5">
      <c r="A22" s="34">
        <f t="shared" si="0"/>
      </c>
      <c r="B22" s="12">
        <v>12</v>
      </c>
      <c r="C22" s="12" t="s">
        <v>324</v>
      </c>
      <c r="D22" s="35" t="s">
        <v>330</v>
      </c>
      <c r="E22" s="13" t="s">
        <v>108</v>
      </c>
      <c r="F22" s="14">
        <v>6000</v>
      </c>
      <c r="G22" s="67"/>
      <c r="H22" s="68"/>
      <c r="I22" s="66">
        <f t="shared" si="2"/>
        <v>0</v>
      </c>
      <c r="K22" s="1">
        <f t="shared" si="1"/>
        <v>0</v>
      </c>
    </row>
    <row r="23" spans="1:11" ht="63.75">
      <c r="A23" s="34">
        <f t="shared" si="0"/>
      </c>
      <c r="B23" s="12">
        <v>13</v>
      </c>
      <c r="C23" s="12" t="s">
        <v>711</v>
      </c>
      <c r="D23" s="36" t="s">
        <v>710</v>
      </c>
      <c r="E23" s="13" t="s">
        <v>108</v>
      </c>
      <c r="F23" s="14">
        <v>4000</v>
      </c>
      <c r="G23" s="67"/>
      <c r="H23" s="68"/>
      <c r="I23" s="66">
        <f t="shared" si="2"/>
        <v>0</v>
      </c>
      <c r="K23" s="1">
        <f t="shared" si="1"/>
        <v>0</v>
      </c>
    </row>
    <row r="24" spans="1:11" ht="33" customHeight="1">
      <c r="A24" s="34">
        <f t="shared" si="0"/>
      </c>
      <c r="B24" s="12">
        <v>14</v>
      </c>
      <c r="C24" s="12" t="s">
        <v>206</v>
      </c>
      <c r="D24" s="37"/>
      <c r="E24" s="13" t="s">
        <v>108</v>
      </c>
      <c r="F24" s="14">
        <v>700</v>
      </c>
      <c r="G24" s="67"/>
      <c r="H24" s="68"/>
      <c r="I24" s="66">
        <f t="shared" si="2"/>
        <v>0</v>
      </c>
      <c r="K24" s="1">
        <f t="shared" si="1"/>
        <v>0</v>
      </c>
    </row>
    <row r="25" spans="1:11" ht="33" customHeight="1">
      <c r="A25" s="34">
        <f t="shared" si="0"/>
      </c>
      <c r="B25" s="12">
        <v>15</v>
      </c>
      <c r="C25" s="12" t="s">
        <v>207</v>
      </c>
      <c r="D25" s="37"/>
      <c r="E25" s="13" t="s">
        <v>108</v>
      </c>
      <c r="F25" s="14">
        <v>350</v>
      </c>
      <c r="G25" s="67"/>
      <c r="H25" s="68"/>
      <c r="I25" s="66">
        <f t="shared" si="2"/>
        <v>0</v>
      </c>
      <c r="K25" s="1">
        <f t="shared" si="1"/>
        <v>0</v>
      </c>
    </row>
    <row r="26" spans="1:11" ht="102">
      <c r="A26" s="34">
        <f t="shared" si="0"/>
      </c>
      <c r="B26" s="12">
        <v>16</v>
      </c>
      <c r="C26" s="12" t="s">
        <v>277</v>
      </c>
      <c r="D26" s="16" t="s">
        <v>276</v>
      </c>
      <c r="E26" s="13" t="s">
        <v>108</v>
      </c>
      <c r="F26" s="14">
        <v>12000</v>
      </c>
      <c r="G26" s="67"/>
      <c r="H26" s="68"/>
      <c r="I26" s="66">
        <f t="shared" si="2"/>
        <v>0</v>
      </c>
      <c r="K26" s="1">
        <f t="shared" si="1"/>
        <v>0</v>
      </c>
    </row>
    <row r="27" spans="1:11" ht="25.5">
      <c r="A27" s="34">
        <f t="shared" si="0"/>
      </c>
      <c r="B27" s="12">
        <v>17</v>
      </c>
      <c r="C27" s="12" t="s">
        <v>325</v>
      </c>
      <c r="D27" s="35" t="s">
        <v>1010</v>
      </c>
      <c r="E27" s="13" t="s">
        <v>108</v>
      </c>
      <c r="F27" s="14">
        <v>1200</v>
      </c>
      <c r="G27" s="67"/>
      <c r="H27" s="68"/>
      <c r="I27" s="66">
        <f t="shared" si="2"/>
        <v>0</v>
      </c>
      <c r="K27" s="1">
        <f t="shared" si="1"/>
        <v>0</v>
      </c>
    </row>
    <row r="28" spans="1:11" ht="14.25" customHeight="1">
      <c r="A28" s="9">
        <f t="shared" si="0"/>
      </c>
      <c r="B28" s="11" t="s">
        <v>1109</v>
      </c>
      <c r="C28" s="17" t="s">
        <v>889</v>
      </c>
      <c r="D28" s="12"/>
      <c r="E28" s="13"/>
      <c r="F28" s="12"/>
      <c r="G28" s="69"/>
      <c r="H28" s="69"/>
      <c r="I28" s="9"/>
      <c r="K28" s="1">
        <f t="shared" si="1"/>
        <v>0</v>
      </c>
    </row>
    <row r="29" spans="1:11" ht="27" customHeight="1">
      <c r="A29" s="34">
        <f t="shared" si="0"/>
      </c>
      <c r="B29" s="12">
        <v>18</v>
      </c>
      <c r="C29" s="12" t="s">
        <v>109</v>
      </c>
      <c r="D29" s="12" t="s">
        <v>117</v>
      </c>
      <c r="E29" s="13" t="s">
        <v>125</v>
      </c>
      <c r="F29" s="14">
        <v>25000</v>
      </c>
      <c r="G29" s="67"/>
      <c r="H29" s="68"/>
      <c r="I29" s="66">
        <f aca="true" t="shared" si="3" ref="I29:I42">H29*F29</f>
        <v>0</v>
      </c>
      <c r="K29" s="1">
        <f t="shared" si="1"/>
        <v>0</v>
      </c>
    </row>
    <row r="30" spans="1:11" ht="19.5" customHeight="1">
      <c r="A30" s="34">
        <f t="shared" si="0"/>
      </c>
      <c r="B30" s="12">
        <v>19</v>
      </c>
      <c r="C30" s="12" t="s">
        <v>124</v>
      </c>
      <c r="D30" s="12" t="s">
        <v>118</v>
      </c>
      <c r="E30" s="13" t="s">
        <v>108</v>
      </c>
      <c r="F30" s="14">
        <v>9000</v>
      </c>
      <c r="G30" s="67"/>
      <c r="H30" s="68"/>
      <c r="I30" s="66">
        <f t="shared" si="3"/>
        <v>0</v>
      </c>
      <c r="K30" s="1">
        <f t="shared" si="1"/>
        <v>0</v>
      </c>
    </row>
    <row r="31" spans="1:11" ht="19.5" customHeight="1">
      <c r="A31" s="34">
        <f t="shared" si="0"/>
      </c>
      <c r="B31" s="12">
        <v>20</v>
      </c>
      <c r="C31" s="12" t="s">
        <v>110</v>
      </c>
      <c r="D31" s="12" t="s">
        <v>119</v>
      </c>
      <c r="E31" s="13" t="s">
        <v>108</v>
      </c>
      <c r="F31" s="14">
        <v>4000</v>
      </c>
      <c r="G31" s="67"/>
      <c r="H31" s="68"/>
      <c r="I31" s="66">
        <f t="shared" si="3"/>
        <v>0</v>
      </c>
      <c r="K31" s="1">
        <f t="shared" si="1"/>
        <v>0</v>
      </c>
    </row>
    <row r="32" spans="1:11" ht="25.5" customHeight="1">
      <c r="A32" s="34">
        <f t="shared" si="0"/>
      </c>
      <c r="B32" s="12">
        <v>21</v>
      </c>
      <c r="C32" s="12" t="s">
        <v>111</v>
      </c>
      <c r="D32" s="12"/>
      <c r="E32" s="13" t="s">
        <v>108</v>
      </c>
      <c r="F32" s="14">
        <v>6000</v>
      </c>
      <c r="G32" s="67"/>
      <c r="H32" s="68"/>
      <c r="I32" s="66">
        <f t="shared" si="3"/>
        <v>0</v>
      </c>
      <c r="K32" s="1">
        <f t="shared" si="1"/>
        <v>0</v>
      </c>
    </row>
    <row r="33" spans="1:11" ht="27.75" customHeight="1">
      <c r="A33" s="34">
        <f t="shared" si="0"/>
      </c>
      <c r="B33" s="12">
        <v>22</v>
      </c>
      <c r="C33" s="12" t="s">
        <v>123</v>
      </c>
      <c r="D33" s="12"/>
      <c r="E33" s="13" t="s">
        <v>108</v>
      </c>
      <c r="F33" s="14">
        <v>6000</v>
      </c>
      <c r="G33" s="67"/>
      <c r="H33" s="68"/>
      <c r="I33" s="66">
        <f t="shared" si="3"/>
        <v>0</v>
      </c>
      <c r="K33" s="1">
        <f t="shared" si="1"/>
        <v>0</v>
      </c>
    </row>
    <row r="34" spans="1:11" ht="66.75" customHeight="1">
      <c r="A34" s="34">
        <f t="shared" si="0"/>
      </c>
      <c r="B34" s="12">
        <v>23</v>
      </c>
      <c r="C34" s="12" t="s">
        <v>112</v>
      </c>
      <c r="D34" s="12" t="s">
        <v>120</v>
      </c>
      <c r="E34" s="13" t="s">
        <v>108</v>
      </c>
      <c r="F34" s="14">
        <v>50</v>
      </c>
      <c r="G34" s="67"/>
      <c r="H34" s="68"/>
      <c r="I34" s="66">
        <f t="shared" si="3"/>
        <v>0</v>
      </c>
      <c r="K34" s="1">
        <f t="shared" si="1"/>
        <v>0</v>
      </c>
    </row>
    <row r="35" spans="1:11" ht="62.25" customHeight="1">
      <c r="A35" s="34">
        <f t="shared" si="0"/>
      </c>
      <c r="B35" s="12">
        <v>24</v>
      </c>
      <c r="C35" s="12" t="s">
        <v>113</v>
      </c>
      <c r="D35" s="12" t="s">
        <v>944</v>
      </c>
      <c r="E35" s="13" t="s">
        <v>108</v>
      </c>
      <c r="F35" s="14">
        <v>50</v>
      </c>
      <c r="G35" s="67"/>
      <c r="H35" s="68"/>
      <c r="I35" s="66">
        <f t="shared" si="3"/>
        <v>0</v>
      </c>
      <c r="K35" s="1">
        <f t="shared" si="1"/>
        <v>0</v>
      </c>
    </row>
    <row r="36" spans="1:11" ht="27.75" customHeight="1">
      <c r="A36" s="34">
        <f t="shared" si="0"/>
      </c>
      <c r="B36" s="12">
        <v>25</v>
      </c>
      <c r="C36" s="12" t="s">
        <v>10</v>
      </c>
      <c r="D36" s="12" t="s">
        <v>298</v>
      </c>
      <c r="E36" s="13" t="s">
        <v>108</v>
      </c>
      <c r="F36" s="14">
        <v>25000</v>
      </c>
      <c r="G36" s="67"/>
      <c r="H36" s="68"/>
      <c r="I36" s="66">
        <f t="shared" si="3"/>
        <v>0</v>
      </c>
      <c r="K36" s="1">
        <f t="shared" si="1"/>
        <v>0</v>
      </c>
    </row>
    <row r="37" spans="1:11" ht="19.5" customHeight="1">
      <c r="A37" s="34">
        <f t="shared" si="0"/>
      </c>
      <c r="B37" s="12">
        <v>26</v>
      </c>
      <c r="C37" s="12" t="s">
        <v>458</v>
      </c>
      <c r="D37" s="12" t="s">
        <v>121</v>
      </c>
      <c r="E37" s="13" t="s">
        <v>108</v>
      </c>
      <c r="F37" s="14">
        <v>100</v>
      </c>
      <c r="G37" s="67"/>
      <c r="H37" s="68"/>
      <c r="I37" s="66">
        <f t="shared" si="3"/>
        <v>0</v>
      </c>
      <c r="K37" s="1">
        <f t="shared" si="1"/>
        <v>0</v>
      </c>
    </row>
    <row r="38" spans="1:11" ht="44.25" customHeight="1">
      <c r="A38" s="34">
        <f t="shared" si="0"/>
      </c>
      <c r="B38" s="12">
        <v>27</v>
      </c>
      <c r="C38" s="12" t="s">
        <v>951</v>
      </c>
      <c r="D38" s="12" t="s">
        <v>936</v>
      </c>
      <c r="E38" s="13" t="s">
        <v>108</v>
      </c>
      <c r="F38" s="14">
        <v>800</v>
      </c>
      <c r="G38" s="67"/>
      <c r="H38" s="68"/>
      <c r="I38" s="66">
        <f t="shared" si="3"/>
        <v>0</v>
      </c>
      <c r="K38" s="1">
        <f t="shared" si="1"/>
        <v>0</v>
      </c>
    </row>
    <row r="39" spans="1:11" ht="25.5">
      <c r="A39" s="34">
        <f t="shared" si="0"/>
      </c>
      <c r="B39" s="12">
        <v>28</v>
      </c>
      <c r="C39" s="12" t="s">
        <v>114</v>
      </c>
      <c r="D39" s="12" t="s">
        <v>122</v>
      </c>
      <c r="E39" s="13" t="s">
        <v>108</v>
      </c>
      <c r="F39" s="14">
        <v>300</v>
      </c>
      <c r="G39" s="67"/>
      <c r="H39" s="68"/>
      <c r="I39" s="66">
        <f t="shared" si="3"/>
        <v>0</v>
      </c>
      <c r="K39" s="1">
        <f t="shared" si="1"/>
        <v>0</v>
      </c>
    </row>
    <row r="40" spans="1:11" ht="63.75">
      <c r="A40" s="34">
        <f t="shared" si="0"/>
      </c>
      <c r="B40" s="12">
        <v>29</v>
      </c>
      <c r="C40" s="12" t="s">
        <v>934</v>
      </c>
      <c r="D40" s="12" t="s">
        <v>935</v>
      </c>
      <c r="E40" s="13" t="s">
        <v>108</v>
      </c>
      <c r="F40" s="14">
        <v>300</v>
      </c>
      <c r="G40" s="67"/>
      <c r="H40" s="68"/>
      <c r="I40" s="66">
        <f t="shared" si="3"/>
        <v>0</v>
      </c>
      <c r="K40" s="1">
        <f t="shared" si="1"/>
        <v>0</v>
      </c>
    </row>
    <row r="41" spans="1:11" ht="51">
      <c r="A41" s="34">
        <f t="shared" si="0"/>
      </c>
      <c r="B41" s="12">
        <v>30</v>
      </c>
      <c r="C41" s="12" t="s">
        <v>115</v>
      </c>
      <c r="D41" s="12" t="s">
        <v>952</v>
      </c>
      <c r="E41" s="13" t="s">
        <v>108</v>
      </c>
      <c r="F41" s="14">
        <v>200</v>
      </c>
      <c r="G41" s="67"/>
      <c r="H41" s="68"/>
      <c r="I41" s="66">
        <f t="shared" si="3"/>
        <v>0</v>
      </c>
      <c r="K41" s="1">
        <f t="shared" si="1"/>
        <v>0</v>
      </c>
    </row>
    <row r="42" spans="1:11" ht="19.5" customHeight="1">
      <c r="A42" s="34">
        <f t="shared" si="0"/>
      </c>
      <c r="B42" s="12">
        <v>31</v>
      </c>
      <c r="C42" s="12" t="s">
        <v>116</v>
      </c>
      <c r="D42" s="12"/>
      <c r="E42" s="13" t="s">
        <v>125</v>
      </c>
      <c r="F42" s="14">
        <v>25</v>
      </c>
      <c r="G42" s="67"/>
      <c r="H42" s="68"/>
      <c r="I42" s="66">
        <f t="shared" si="3"/>
        <v>0</v>
      </c>
      <c r="K42" s="1">
        <f t="shared" si="1"/>
        <v>0</v>
      </c>
    </row>
    <row r="43" spans="1:11" ht="19.5" customHeight="1">
      <c r="A43" s="9">
        <f t="shared" si="0"/>
      </c>
      <c r="B43" s="11" t="s">
        <v>1110</v>
      </c>
      <c r="C43" s="17" t="s">
        <v>890</v>
      </c>
      <c r="D43" s="12"/>
      <c r="E43" s="13"/>
      <c r="F43" s="14"/>
      <c r="G43" s="69"/>
      <c r="H43" s="69"/>
      <c r="I43" s="9"/>
      <c r="K43" s="1">
        <f t="shared" si="1"/>
        <v>0</v>
      </c>
    </row>
    <row r="44" spans="1:11" ht="25.5">
      <c r="A44" s="34">
        <f t="shared" si="0"/>
      </c>
      <c r="B44" s="12">
        <v>32</v>
      </c>
      <c r="C44" s="12" t="s">
        <v>472</v>
      </c>
      <c r="D44" s="12" t="s">
        <v>253</v>
      </c>
      <c r="E44" s="13" t="s">
        <v>108</v>
      </c>
      <c r="F44" s="14">
        <v>9000</v>
      </c>
      <c r="G44" s="67"/>
      <c r="H44" s="68"/>
      <c r="I44" s="66">
        <f aca="true" t="shared" si="4" ref="I44:I52">H44*F44</f>
        <v>0</v>
      </c>
      <c r="K44" s="1">
        <f t="shared" si="1"/>
        <v>0</v>
      </c>
    </row>
    <row r="45" spans="1:11" ht="27" customHeight="1">
      <c r="A45" s="34">
        <f t="shared" si="0"/>
      </c>
      <c r="B45" s="12">
        <v>33</v>
      </c>
      <c r="C45" s="12" t="s">
        <v>473</v>
      </c>
      <c r="D45" s="12"/>
      <c r="E45" s="13" t="s">
        <v>108</v>
      </c>
      <c r="F45" s="14">
        <v>180000</v>
      </c>
      <c r="G45" s="67"/>
      <c r="H45" s="68"/>
      <c r="I45" s="66">
        <f t="shared" si="4"/>
        <v>0</v>
      </c>
      <c r="K45" s="1">
        <f t="shared" si="1"/>
        <v>0</v>
      </c>
    </row>
    <row r="46" spans="1:11" ht="19.5" customHeight="1">
      <c r="A46" s="34">
        <f t="shared" si="0"/>
      </c>
      <c r="B46" s="12">
        <v>34</v>
      </c>
      <c r="C46" s="12" t="s">
        <v>474</v>
      </c>
      <c r="D46" s="12" t="s">
        <v>1029</v>
      </c>
      <c r="E46" s="13" t="s">
        <v>108</v>
      </c>
      <c r="F46" s="14">
        <v>1500</v>
      </c>
      <c r="G46" s="67"/>
      <c r="H46" s="68"/>
      <c r="I46" s="66">
        <f t="shared" si="4"/>
        <v>0</v>
      </c>
      <c r="K46" s="1">
        <f t="shared" si="1"/>
        <v>0</v>
      </c>
    </row>
    <row r="47" spans="1:11" ht="19.5" customHeight="1">
      <c r="A47" s="34">
        <f t="shared" si="0"/>
      </c>
      <c r="B47" s="12">
        <v>35</v>
      </c>
      <c r="C47" s="12" t="s">
        <v>475</v>
      </c>
      <c r="D47" s="12" t="s">
        <v>254</v>
      </c>
      <c r="E47" s="13" t="s">
        <v>108</v>
      </c>
      <c r="F47" s="14">
        <v>25000</v>
      </c>
      <c r="G47" s="67"/>
      <c r="H47" s="68"/>
      <c r="I47" s="66">
        <f t="shared" si="4"/>
        <v>0</v>
      </c>
      <c r="K47" s="1">
        <f t="shared" si="1"/>
        <v>0</v>
      </c>
    </row>
    <row r="48" spans="1:11" ht="38.25">
      <c r="A48" s="34">
        <f t="shared" si="0"/>
      </c>
      <c r="B48" s="12">
        <v>36</v>
      </c>
      <c r="C48" s="12" t="s">
        <v>476</v>
      </c>
      <c r="D48" s="12" t="s">
        <v>254</v>
      </c>
      <c r="E48" s="13" t="s">
        <v>108</v>
      </c>
      <c r="F48" s="14">
        <v>800</v>
      </c>
      <c r="G48" s="67"/>
      <c r="H48" s="68"/>
      <c r="I48" s="66">
        <f t="shared" si="4"/>
        <v>0</v>
      </c>
      <c r="K48" s="1">
        <f t="shared" si="1"/>
        <v>0</v>
      </c>
    </row>
    <row r="49" spans="1:11" ht="38.25">
      <c r="A49" s="34">
        <f t="shared" si="0"/>
      </c>
      <c r="B49" s="12">
        <v>37</v>
      </c>
      <c r="C49" s="12" t="s">
        <v>278</v>
      </c>
      <c r="D49" s="12" t="s">
        <v>279</v>
      </c>
      <c r="E49" s="13" t="s">
        <v>108</v>
      </c>
      <c r="F49" s="14">
        <v>1000</v>
      </c>
      <c r="G49" s="67"/>
      <c r="H49" s="68"/>
      <c r="I49" s="66">
        <f t="shared" si="4"/>
        <v>0</v>
      </c>
      <c r="K49" s="1">
        <f t="shared" si="1"/>
        <v>0</v>
      </c>
    </row>
    <row r="50" spans="1:11" ht="26.25" customHeight="1">
      <c r="A50" s="34">
        <f t="shared" si="0"/>
      </c>
      <c r="B50" s="12">
        <v>38</v>
      </c>
      <c r="C50" s="12" t="s">
        <v>477</v>
      </c>
      <c r="D50" s="12" t="s">
        <v>280</v>
      </c>
      <c r="E50" s="13" t="s">
        <v>108</v>
      </c>
      <c r="F50" s="14">
        <v>500</v>
      </c>
      <c r="G50" s="67"/>
      <c r="H50" s="68"/>
      <c r="I50" s="66">
        <f t="shared" si="4"/>
        <v>0</v>
      </c>
      <c r="K50" s="1">
        <f t="shared" si="1"/>
        <v>0</v>
      </c>
    </row>
    <row r="51" spans="1:11" ht="89.25">
      <c r="A51" s="34">
        <f t="shared" si="0"/>
      </c>
      <c r="B51" s="12">
        <v>39</v>
      </c>
      <c r="C51" s="12" t="s">
        <v>251</v>
      </c>
      <c r="D51" s="12" t="s">
        <v>1005</v>
      </c>
      <c r="E51" s="13" t="s">
        <v>108</v>
      </c>
      <c r="F51" s="14">
        <v>50000</v>
      </c>
      <c r="G51" s="67"/>
      <c r="H51" s="68"/>
      <c r="I51" s="66">
        <f t="shared" si="4"/>
        <v>0</v>
      </c>
      <c r="K51" s="1">
        <f t="shared" si="1"/>
        <v>0</v>
      </c>
    </row>
    <row r="52" spans="1:11" ht="82.5" customHeight="1">
      <c r="A52" s="34">
        <f t="shared" si="0"/>
      </c>
      <c r="B52" s="12">
        <v>40</v>
      </c>
      <c r="C52" s="12" t="s">
        <v>252</v>
      </c>
      <c r="D52" s="12" t="s">
        <v>1006</v>
      </c>
      <c r="E52" s="13" t="s">
        <v>108</v>
      </c>
      <c r="F52" s="14">
        <v>1000</v>
      </c>
      <c r="G52" s="67"/>
      <c r="H52" s="68"/>
      <c r="I52" s="66">
        <f t="shared" si="4"/>
        <v>0</v>
      </c>
      <c r="K52" s="1">
        <f t="shared" si="1"/>
        <v>0</v>
      </c>
    </row>
    <row r="53" spans="1:11" ht="19.5" customHeight="1">
      <c r="A53" s="9">
        <f t="shared" si="0"/>
      </c>
      <c r="B53" s="11" t="s">
        <v>1111</v>
      </c>
      <c r="C53" s="17" t="s">
        <v>26</v>
      </c>
      <c r="D53" s="12"/>
      <c r="E53" s="13"/>
      <c r="F53" s="12"/>
      <c r="G53" s="69"/>
      <c r="H53" s="69"/>
      <c r="I53" s="9"/>
      <c r="K53" s="1">
        <f t="shared" si="1"/>
        <v>0</v>
      </c>
    </row>
    <row r="54" spans="1:11" ht="56.25" customHeight="1">
      <c r="A54" s="34">
        <f t="shared" si="0"/>
      </c>
      <c r="B54" s="12">
        <v>41</v>
      </c>
      <c r="C54" s="12" t="s">
        <v>281</v>
      </c>
      <c r="D54" s="12" t="s">
        <v>285</v>
      </c>
      <c r="E54" s="13" t="s">
        <v>108</v>
      </c>
      <c r="F54" s="14">
        <v>70000</v>
      </c>
      <c r="G54" s="67"/>
      <c r="H54" s="68"/>
      <c r="I54" s="66">
        <f aca="true" t="shared" si="5" ref="I54:I60">H54*F54</f>
        <v>0</v>
      </c>
      <c r="K54" s="1">
        <f t="shared" si="1"/>
        <v>0</v>
      </c>
    </row>
    <row r="55" spans="1:11" ht="63.75">
      <c r="A55" s="34">
        <f t="shared" si="0"/>
      </c>
      <c r="B55" s="12">
        <v>42</v>
      </c>
      <c r="C55" s="12" t="s">
        <v>282</v>
      </c>
      <c r="D55" s="12" t="s">
        <v>286</v>
      </c>
      <c r="E55" s="13" t="s">
        <v>108</v>
      </c>
      <c r="F55" s="14">
        <v>15000</v>
      </c>
      <c r="G55" s="67"/>
      <c r="H55" s="68"/>
      <c r="I55" s="66">
        <f t="shared" si="5"/>
        <v>0</v>
      </c>
      <c r="K55" s="1">
        <f t="shared" si="1"/>
        <v>0</v>
      </c>
    </row>
    <row r="56" spans="1:11" ht="127.5">
      <c r="A56" s="34">
        <f t="shared" si="0"/>
      </c>
      <c r="B56" s="12">
        <v>43</v>
      </c>
      <c r="C56" s="12" t="s">
        <v>283</v>
      </c>
      <c r="D56" s="12" t="s">
        <v>288</v>
      </c>
      <c r="E56" s="13" t="s">
        <v>108</v>
      </c>
      <c r="F56" s="14">
        <v>30000</v>
      </c>
      <c r="G56" s="67"/>
      <c r="H56" s="68"/>
      <c r="I56" s="66">
        <f t="shared" si="5"/>
        <v>0</v>
      </c>
      <c r="K56" s="1">
        <f t="shared" si="1"/>
        <v>0</v>
      </c>
    </row>
    <row r="57" spans="1:11" ht="83.25" customHeight="1">
      <c r="A57" s="34">
        <f t="shared" si="0"/>
      </c>
      <c r="B57" s="12">
        <v>44</v>
      </c>
      <c r="C57" s="12" t="s">
        <v>712</v>
      </c>
      <c r="D57" s="12" t="s">
        <v>713</v>
      </c>
      <c r="E57" s="13" t="s">
        <v>108</v>
      </c>
      <c r="F57" s="14">
        <v>10000</v>
      </c>
      <c r="G57" s="67"/>
      <c r="H57" s="68"/>
      <c r="I57" s="66">
        <f t="shared" si="5"/>
        <v>0</v>
      </c>
      <c r="K57" s="1">
        <f t="shared" si="1"/>
        <v>0</v>
      </c>
    </row>
    <row r="58" spans="1:11" ht="98.25" customHeight="1">
      <c r="A58" s="34">
        <f t="shared" si="0"/>
      </c>
      <c r="B58" s="12">
        <v>45</v>
      </c>
      <c r="C58" s="12" t="s">
        <v>714</v>
      </c>
      <c r="D58" s="12" t="s">
        <v>715</v>
      </c>
      <c r="E58" s="13" t="s">
        <v>108</v>
      </c>
      <c r="F58" s="14">
        <v>20000</v>
      </c>
      <c r="G58" s="67"/>
      <c r="H58" s="68"/>
      <c r="I58" s="66">
        <f t="shared" si="5"/>
        <v>0</v>
      </c>
      <c r="K58" s="1">
        <f t="shared" si="1"/>
        <v>0</v>
      </c>
    </row>
    <row r="59" spans="1:11" ht="25.5">
      <c r="A59" s="34">
        <f t="shared" si="0"/>
      </c>
      <c r="B59" s="12">
        <v>46</v>
      </c>
      <c r="C59" s="12" t="s">
        <v>36</v>
      </c>
      <c r="D59" s="12"/>
      <c r="E59" s="13" t="s">
        <v>108</v>
      </c>
      <c r="F59" s="14">
        <v>4000</v>
      </c>
      <c r="G59" s="67"/>
      <c r="H59" s="68"/>
      <c r="I59" s="66">
        <f t="shared" si="5"/>
        <v>0</v>
      </c>
      <c r="K59" s="1">
        <f t="shared" si="1"/>
        <v>0</v>
      </c>
    </row>
    <row r="60" spans="1:11" ht="19.5" customHeight="1">
      <c r="A60" s="34">
        <f t="shared" si="0"/>
      </c>
      <c r="B60" s="12">
        <v>47</v>
      </c>
      <c r="C60" s="12" t="s">
        <v>284</v>
      </c>
      <c r="D60" s="12"/>
      <c r="E60" s="13" t="s">
        <v>108</v>
      </c>
      <c r="F60" s="14">
        <v>6000</v>
      </c>
      <c r="G60" s="67"/>
      <c r="H60" s="68"/>
      <c r="I60" s="66">
        <f t="shared" si="5"/>
        <v>0</v>
      </c>
      <c r="K60" s="1">
        <f t="shared" si="1"/>
        <v>0</v>
      </c>
    </row>
    <row r="61" spans="1:11" ht="19.5" customHeight="1">
      <c r="A61" s="9">
        <f t="shared" si="0"/>
      </c>
      <c r="B61" s="11" t="s">
        <v>1112</v>
      </c>
      <c r="C61" s="17" t="s">
        <v>891</v>
      </c>
      <c r="D61" s="12"/>
      <c r="E61" s="13"/>
      <c r="F61" s="12"/>
      <c r="G61" s="69"/>
      <c r="H61" s="69"/>
      <c r="I61" s="9"/>
      <c r="K61" s="1">
        <f t="shared" si="1"/>
        <v>0</v>
      </c>
    </row>
    <row r="62" spans="1:11" ht="51">
      <c r="A62" s="34">
        <f t="shared" si="0"/>
      </c>
      <c r="B62" s="12">
        <v>48</v>
      </c>
      <c r="C62" s="12" t="s">
        <v>316</v>
      </c>
      <c r="D62" s="12" t="s">
        <v>319</v>
      </c>
      <c r="E62" s="13" t="s">
        <v>108</v>
      </c>
      <c r="F62" s="14">
        <v>1000</v>
      </c>
      <c r="G62" s="67"/>
      <c r="H62" s="68"/>
      <c r="I62" s="66">
        <f aca="true" t="shared" si="6" ref="I62:I77">H62*F62</f>
        <v>0</v>
      </c>
      <c r="K62" s="1">
        <f t="shared" si="1"/>
        <v>0</v>
      </c>
    </row>
    <row r="63" spans="1:11" ht="55.5" customHeight="1">
      <c r="A63" s="34">
        <f t="shared" si="0"/>
      </c>
      <c r="B63" s="12">
        <v>49</v>
      </c>
      <c r="C63" s="12" t="s">
        <v>317</v>
      </c>
      <c r="D63" s="12" t="s">
        <v>55</v>
      </c>
      <c r="E63" s="13" t="s">
        <v>108</v>
      </c>
      <c r="F63" s="14">
        <v>200</v>
      </c>
      <c r="G63" s="67"/>
      <c r="H63" s="68"/>
      <c r="I63" s="66">
        <f t="shared" si="6"/>
        <v>0</v>
      </c>
      <c r="K63" s="1">
        <f t="shared" si="1"/>
        <v>0</v>
      </c>
    </row>
    <row r="64" spans="1:11" ht="51">
      <c r="A64" s="34">
        <f t="shared" si="0"/>
      </c>
      <c r="B64" s="12">
        <v>50</v>
      </c>
      <c r="C64" s="12" t="s">
        <v>318</v>
      </c>
      <c r="D64" s="12" t="s">
        <v>56</v>
      </c>
      <c r="E64" s="13" t="s">
        <v>108</v>
      </c>
      <c r="F64" s="14">
        <v>300</v>
      </c>
      <c r="G64" s="67"/>
      <c r="H64" s="68"/>
      <c r="I64" s="66">
        <f t="shared" si="6"/>
        <v>0</v>
      </c>
      <c r="K64" s="1">
        <f t="shared" si="1"/>
        <v>0</v>
      </c>
    </row>
    <row r="65" spans="1:11" ht="76.5">
      <c r="A65" s="34">
        <f t="shared" si="0"/>
      </c>
      <c r="B65" s="12">
        <v>51</v>
      </c>
      <c r="C65" s="12" t="s">
        <v>289</v>
      </c>
      <c r="D65" s="12" t="s">
        <v>57</v>
      </c>
      <c r="E65" s="13" t="s">
        <v>108</v>
      </c>
      <c r="F65" s="14">
        <v>200</v>
      </c>
      <c r="G65" s="67"/>
      <c r="H65" s="68"/>
      <c r="I65" s="66">
        <f t="shared" si="6"/>
        <v>0</v>
      </c>
      <c r="K65" s="1">
        <f t="shared" si="1"/>
        <v>0</v>
      </c>
    </row>
    <row r="66" spans="1:11" ht="51">
      <c r="A66" s="34">
        <f t="shared" si="0"/>
      </c>
      <c r="B66" s="12">
        <v>52</v>
      </c>
      <c r="C66" s="12" t="s">
        <v>290</v>
      </c>
      <c r="D66" s="12" t="s">
        <v>923</v>
      </c>
      <c r="E66" s="13" t="s">
        <v>108</v>
      </c>
      <c r="F66" s="14">
        <v>250</v>
      </c>
      <c r="G66" s="67"/>
      <c r="H66" s="68"/>
      <c r="I66" s="66">
        <f t="shared" si="6"/>
        <v>0</v>
      </c>
      <c r="K66" s="1">
        <f t="shared" si="1"/>
        <v>0</v>
      </c>
    </row>
    <row r="67" spans="1:11" ht="51">
      <c r="A67" s="34">
        <f t="shared" si="0"/>
      </c>
      <c r="B67" s="12">
        <v>53</v>
      </c>
      <c r="C67" s="12" t="s">
        <v>291</v>
      </c>
      <c r="D67" s="12" t="s">
        <v>923</v>
      </c>
      <c r="E67" s="13" t="s">
        <v>108</v>
      </c>
      <c r="F67" s="14">
        <v>250</v>
      </c>
      <c r="G67" s="67"/>
      <c r="H67" s="68"/>
      <c r="I67" s="66">
        <f t="shared" si="6"/>
        <v>0</v>
      </c>
      <c r="K67" s="1">
        <f t="shared" si="1"/>
        <v>0</v>
      </c>
    </row>
    <row r="68" spans="1:11" ht="51">
      <c r="A68" s="34">
        <f t="shared" si="0"/>
      </c>
      <c r="B68" s="12">
        <v>54</v>
      </c>
      <c r="C68" s="12" t="s">
        <v>292</v>
      </c>
      <c r="D68" s="12" t="s">
        <v>923</v>
      </c>
      <c r="E68" s="13" t="s">
        <v>108</v>
      </c>
      <c r="F68" s="14">
        <v>150</v>
      </c>
      <c r="G68" s="67"/>
      <c r="H68" s="68"/>
      <c r="I68" s="66">
        <f t="shared" si="6"/>
        <v>0</v>
      </c>
      <c r="K68" s="1">
        <f t="shared" si="1"/>
        <v>0</v>
      </c>
    </row>
    <row r="69" spans="1:11" ht="51">
      <c r="A69" s="34">
        <f t="shared" si="0"/>
      </c>
      <c r="B69" s="12">
        <v>55</v>
      </c>
      <c r="C69" s="12" t="s">
        <v>293</v>
      </c>
      <c r="D69" s="12" t="s">
        <v>924</v>
      </c>
      <c r="E69" s="13" t="s">
        <v>108</v>
      </c>
      <c r="F69" s="14">
        <v>100</v>
      </c>
      <c r="G69" s="67"/>
      <c r="H69" s="68"/>
      <c r="I69" s="66">
        <f t="shared" si="6"/>
        <v>0</v>
      </c>
      <c r="K69" s="1">
        <f t="shared" si="1"/>
        <v>0</v>
      </c>
    </row>
    <row r="70" spans="1:11" ht="51">
      <c r="A70" s="34">
        <f t="shared" si="0"/>
      </c>
      <c r="B70" s="12">
        <v>56</v>
      </c>
      <c r="C70" s="12" t="s">
        <v>294</v>
      </c>
      <c r="D70" s="12" t="s">
        <v>924</v>
      </c>
      <c r="E70" s="13" t="s">
        <v>108</v>
      </c>
      <c r="F70" s="14">
        <v>100</v>
      </c>
      <c r="G70" s="67"/>
      <c r="H70" s="68"/>
      <c r="I70" s="66">
        <f t="shared" si="6"/>
        <v>0</v>
      </c>
      <c r="K70" s="1">
        <f t="shared" si="1"/>
        <v>0</v>
      </c>
    </row>
    <row r="71" spans="1:11" ht="51">
      <c r="A71" s="34">
        <f t="shared" si="0"/>
      </c>
      <c r="B71" s="12">
        <v>57</v>
      </c>
      <c r="C71" s="12" t="s">
        <v>295</v>
      </c>
      <c r="D71" s="12" t="s">
        <v>924</v>
      </c>
      <c r="E71" s="13" t="s">
        <v>108</v>
      </c>
      <c r="F71" s="14">
        <v>50</v>
      </c>
      <c r="G71" s="67"/>
      <c r="H71" s="68"/>
      <c r="I71" s="66">
        <f t="shared" si="6"/>
        <v>0</v>
      </c>
      <c r="K71" s="1">
        <f t="shared" si="1"/>
        <v>0</v>
      </c>
    </row>
    <row r="72" spans="1:11" ht="51">
      <c r="A72" s="34">
        <f t="shared" si="0"/>
      </c>
      <c r="B72" s="12">
        <v>58</v>
      </c>
      <c r="C72" s="12" t="s">
        <v>296</v>
      </c>
      <c r="D72" s="12" t="s">
        <v>925</v>
      </c>
      <c r="E72" s="13" t="s">
        <v>108</v>
      </c>
      <c r="F72" s="14">
        <v>60</v>
      </c>
      <c r="G72" s="67"/>
      <c r="H72" s="68"/>
      <c r="I72" s="66">
        <f t="shared" si="6"/>
        <v>0</v>
      </c>
      <c r="K72" s="1">
        <f t="shared" si="1"/>
        <v>0</v>
      </c>
    </row>
    <row r="73" spans="1:11" ht="51">
      <c r="A73" s="34">
        <f t="shared" si="0"/>
      </c>
      <c r="B73" s="12">
        <v>59</v>
      </c>
      <c r="C73" s="12" t="s">
        <v>301</v>
      </c>
      <c r="D73" s="12" t="s">
        <v>925</v>
      </c>
      <c r="E73" s="13" t="s">
        <v>108</v>
      </c>
      <c r="F73" s="14">
        <v>30</v>
      </c>
      <c r="G73" s="67"/>
      <c r="H73" s="68"/>
      <c r="I73" s="66">
        <f t="shared" si="6"/>
        <v>0</v>
      </c>
      <c r="K73" s="1">
        <f t="shared" si="1"/>
        <v>0</v>
      </c>
    </row>
    <row r="74" spans="1:11" ht="51">
      <c r="A74" s="34">
        <f t="shared" si="0"/>
      </c>
      <c r="B74" s="12">
        <v>60</v>
      </c>
      <c r="C74" s="12" t="s">
        <v>302</v>
      </c>
      <c r="D74" s="12" t="s">
        <v>925</v>
      </c>
      <c r="E74" s="13" t="s">
        <v>108</v>
      </c>
      <c r="F74" s="14">
        <v>30</v>
      </c>
      <c r="G74" s="67"/>
      <c r="H74" s="68"/>
      <c r="I74" s="66">
        <f t="shared" si="6"/>
        <v>0</v>
      </c>
      <c r="K74" s="1">
        <f t="shared" si="1"/>
        <v>0</v>
      </c>
    </row>
    <row r="75" spans="1:11" ht="25.5">
      <c r="A75" s="34">
        <f aca="true" t="shared" si="7" ref="A75:A138">IF(K75&gt;0,$D$5,"")</f>
      </c>
      <c r="B75" s="12">
        <v>61</v>
      </c>
      <c r="C75" s="12" t="s">
        <v>314</v>
      </c>
      <c r="D75" s="12" t="s">
        <v>926</v>
      </c>
      <c r="E75" s="13" t="s">
        <v>108</v>
      </c>
      <c r="F75" s="14">
        <v>100</v>
      </c>
      <c r="G75" s="67"/>
      <c r="H75" s="68"/>
      <c r="I75" s="66">
        <f t="shared" si="6"/>
        <v>0</v>
      </c>
      <c r="K75" s="1">
        <f aca="true" t="shared" si="8" ref="K75:K138">IF(H75&gt;0,1,0)</f>
        <v>0</v>
      </c>
    </row>
    <row r="76" spans="1:11" ht="25.5">
      <c r="A76" s="34">
        <f t="shared" si="7"/>
      </c>
      <c r="B76" s="12">
        <v>62</v>
      </c>
      <c r="C76" s="12" t="s">
        <v>315</v>
      </c>
      <c r="D76" s="38"/>
      <c r="E76" s="13" t="s">
        <v>108</v>
      </c>
      <c r="F76" s="14">
        <v>250</v>
      </c>
      <c r="G76" s="67"/>
      <c r="H76" s="68"/>
      <c r="I76" s="66">
        <f t="shared" si="6"/>
        <v>0</v>
      </c>
      <c r="K76" s="1">
        <f t="shared" si="8"/>
        <v>0</v>
      </c>
    </row>
    <row r="77" spans="1:11" ht="25.5">
      <c r="A77" s="34">
        <f t="shared" si="7"/>
      </c>
      <c r="B77" s="12">
        <v>63</v>
      </c>
      <c r="C77" s="12" t="s">
        <v>32</v>
      </c>
      <c r="D77" s="12" t="s">
        <v>33</v>
      </c>
      <c r="E77" s="13" t="s">
        <v>108</v>
      </c>
      <c r="F77" s="14">
        <v>250</v>
      </c>
      <c r="G77" s="67"/>
      <c r="H77" s="68"/>
      <c r="I77" s="66">
        <f t="shared" si="6"/>
        <v>0</v>
      </c>
      <c r="K77" s="1">
        <f t="shared" si="8"/>
        <v>0</v>
      </c>
    </row>
    <row r="78" spans="1:11" ht="19.5" customHeight="1">
      <c r="A78" s="9">
        <f t="shared" si="7"/>
      </c>
      <c r="B78" s="11" t="s">
        <v>1113</v>
      </c>
      <c r="C78" s="18" t="s">
        <v>892</v>
      </c>
      <c r="D78" s="12"/>
      <c r="E78" s="13"/>
      <c r="F78" s="12"/>
      <c r="G78" s="69"/>
      <c r="H78" s="69"/>
      <c r="I78" s="9"/>
      <c r="K78" s="1">
        <f t="shared" si="8"/>
        <v>0</v>
      </c>
    </row>
    <row r="79" spans="1:11" ht="51">
      <c r="A79" s="34">
        <f t="shared" si="7"/>
      </c>
      <c r="B79" s="12">
        <v>64</v>
      </c>
      <c r="C79" s="12" t="s">
        <v>927</v>
      </c>
      <c r="D79" s="12" t="s">
        <v>22</v>
      </c>
      <c r="E79" s="13" t="s">
        <v>108</v>
      </c>
      <c r="F79" s="14">
        <v>20000</v>
      </c>
      <c r="G79" s="67"/>
      <c r="H79" s="68"/>
      <c r="I79" s="66">
        <f aca="true" t="shared" si="9" ref="I79:I142">H79*F79</f>
        <v>0</v>
      </c>
      <c r="K79" s="1">
        <f t="shared" si="8"/>
        <v>0</v>
      </c>
    </row>
    <row r="80" spans="1:11" ht="25.5">
      <c r="A80" s="34">
        <f t="shared" si="7"/>
      </c>
      <c r="B80" s="12">
        <v>65</v>
      </c>
      <c r="C80" s="12" t="s">
        <v>928</v>
      </c>
      <c r="D80" s="12"/>
      <c r="E80" s="13" t="s">
        <v>108</v>
      </c>
      <c r="F80" s="14">
        <v>50</v>
      </c>
      <c r="G80" s="67"/>
      <c r="H80" s="68"/>
      <c r="I80" s="66">
        <f t="shared" si="9"/>
        <v>0</v>
      </c>
      <c r="K80" s="1">
        <f t="shared" si="8"/>
        <v>0</v>
      </c>
    </row>
    <row r="81" spans="1:11" ht="51">
      <c r="A81" s="34">
        <f t="shared" si="7"/>
      </c>
      <c r="B81" s="12">
        <v>66</v>
      </c>
      <c r="C81" s="12" t="s">
        <v>929</v>
      </c>
      <c r="D81" s="12" t="s">
        <v>826</v>
      </c>
      <c r="E81" s="13" t="s">
        <v>108</v>
      </c>
      <c r="F81" s="14">
        <v>2000</v>
      </c>
      <c r="G81" s="67"/>
      <c r="H81" s="68"/>
      <c r="I81" s="66">
        <f t="shared" si="9"/>
        <v>0</v>
      </c>
      <c r="K81" s="1">
        <f t="shared" si="8"/>
        <v>0</v>
      </c>
    </row>
    <row r="82" spans="1:11" ht="38.25">
      <c r="A82" s="34">
        <f t="shared" si="7"/>
      </c>
      <c r="B82" s="12">
        <v>67</v>
      </c>
      <c r="C82" s="12" t="s">
        <v>930</v>
      </c>
      <c r="D82" s="12" t="s">
        <v>1007</v>
      </c>
      <c r="E82" s="13" t="s">
        <v>108</v>
      </c>
      <c r="F82" s="14">
        <v>250</v>
      </c>
      <c r="G82" s="67"/>
      <c r="H82" s="68"/>
      <c r="I82" s="66">
        <f t="shared" si="9"/>
        <v>0</v>
      </c>
      <c r="K82" s="1">
        <f t="shared" si="8"/>
        <v>0</v>
      </c>
    </row>
    <row r="83" spans="1:11" ht="19.5" customHeight="1">
      <c r="A83" s="34">
        <f t="shared" si="7"/>
      </c>
      <c r="B83" s="12">
        <v>68</v>
      </c>
      <c r="C83" s="12" t="s">
        <v>931</v>
      </c>
      <c r="D83" s="12"/>
      <c r="E83" s="13" t="s">
        <v>108</v>
      </c>
      <c r="F83" s="14">
        <v>100</v>
      </c>
      <c r="G83" s="67"/>
      <c r="H83" s="68"/>
      <c r="I83" s="66">
        <f t="shared" si="9"/>
        <v>0</v>
      </c>
      <c r="K83" s="1">
        <f t="shared" si="8"/>
        <v>0</v>
      </c>
    </row>
    <row r="84" spans="1:11" ht="85.5" customHeight="1">
      <c r="A84" s="34">
        <f t="shared" si="7"/>
      </c>
      <c r="B84" s="12">
        <v>69</v>
      </c>
      <c r="C84" s="12" t="s">
        <v>308</v>
      </c>
      <c r="D84" s="12" t="s">
        <v>309</v>
      </c>
      <c r="E84" s="13" t="s">
        <v>108</v>
      </c>
      <c r="F84" s="14">
        <v>20</v>
      </c>
      <c r="G84" s="67"/>
      <c r="H84" s="68"/>
      <c r="I84" s="66">
        <f t="shared" si="9"/>
        <v>0</v>
      </c>
      <c r="K84" s="1">
        <f t="shared" si="8"/>
        <v>0</v>
      </c>
    </row>
    <row r="85" spans="1:11" ht="101.25" customHeight="1">
      <c r="A85" s="34">
        <f t="shared" si="7"/>
      </c>
      <c r="B85" s="12">
        <v>70</v>
      </c>
      <c r="C85" s="12" t="s">
        <v>310</v>
      </c>
      <c r="D85" s="12" t="s">
        <v>311</v>
      </c>
      <c r="E85" s="13" t="s">
        <v>108</v>
      </c>
      <c r="F85" s="14">
        <v>20</v>
      </c>
      <c r="G85" s="67"/>
      <c r="H85" s="68"/>
      <c r="I85" s="66">
        <f t="shared" si="9"/>
        <v>0</v>
      </c>
      <c r="K85" s="1">
        <f t="shared" si="8"/>
        <v>0</v>
      </c>
    </row>
    <row r="86" spans="1:11" ht="63.75">
      <c r="A86" s="34">
        <f t="shared" si="7"/>
      </c>
      <c r="B86" s="12">
        <v>71</v>
      </c>
      <c r="C86" s="12" t="s">
        <v>313</v>
      </c>
      <c r="D86" s="12" t="s">
        <v>312</v>
      </c>
      <c r="E86" s="13" t="s">
        <v>108</v>
      </c>
      <c r="F86" s="14">
        <v>50</v>
      </c>
      <c r="G86" s="67"/>
      <c r="H86" s="68"/>
      <c r="I86" s="66">
        <f t="shared" si="9"/>
        <v>0</v>
      </c>
      <c r="K86" s="1">
        <f t="shared" si="8"/>
        <v>0</v>
      </c>
    </row>
    <row r="87" spans="1:11" ht="101.25" customHeight="1">
      <c r="A87" s="34">
        <f t="shared" si="7"/>
      </c>
      <c r="B87" s="12">
        <v>72</v>
      </c>
      <c r="C87" s="12" t="s">
        <v>306</v>
      </c>
      <c r="D87" s="12" t="s">
        <v>307</v>
      </c>
      <c r="E87" s="13" t="s">
        <v>108</v>
      </c>
      <c r="F87" s="14">
        <v>20</v>
      </c>
      <c r="G87" s="67"/>
      <c r="H87" s="68"/>
      <c r="I87" s="66">
        <f t="shared" si="9"/>
        <v>0</v>
      </c>
      <c r="K87" s="1">
        <f t="shared" si="8"/>
        <v>0</v>
      </c>
    </row>
    <row r="88" spans="1:11" ht="19.5" customHeight="1">
      <c r="A88" s="34">
        <f t="shared" si="7"/>
      </c>
      <c r="B88" s="12">
        <v>73</v>
      </c>
      <c r="C88" s="12" t="s">
        <v>932</v>
      </c>
      <c r="D88" s="12"/>
      <c r="E88" s="13" t="s">
        <v>108</v>
      </c>
      <c r="F88" s="14">
        <v>10</v>
      </c>
      <c r="G88" s="67"/>
      <c r="H88" s="68"/>
      <c r="I88" s="66">
        <f t="shared" si="9"/>
        <v>0</v>
      </c>
      <c r="K88" s="1">
        <f t="shared" si="8"/>
        <v>0</v>
      </c>
    </row>
    <row r="89" spans="1:11" ht="25.5">
      <c r="A89" s="34">
        <f t="shared" si="7"/>
      </c>
      <c r="B89" s="12">
        <v>74</v>
      </c>
      <c r="C89" s="12" t="s">
        <v>828</v>
      </c>
      <c r="D89" s="12"/>
      <c r="E89" s="13" t="s">
        <v>108</v>
      </c>
      <c r="F89" s="14">
        <v>5</v>
      </c>
      <c r="G89" s="67"/>
      <c r="H89" s="68"/>
      <c r="I89" s="66">
        <f t="shared" si="9"/>
        <v>0</v>
      </c>
      <c r="K89" s="1">
        <f t="shared" si="8"/>
        <v>0</v>
      </c>
    </row>
    <row r="90" spans="1:11" ht="19.5" customHeight="1">
      <c r="A90" s="34">
        <f t="shared" si="7"/>
      </c>
      <c r="B90" s="12">
        <v>75</v>
      </c>
      <c r="C90" s="12" t="s">
        <v>933</v>
      </c>
      <c r="D90" s="12"/>
      <c r="E90" s="13" t="s">
        <v>108</v>
      </c>
      <c r="F90" s="14">
        <v>100</v>
      </c>
      <c r="G90" s="67"/>
      <c r="H90" s="68"/>
      <c r="I90" s="66">
        <f t="shared" si="9"/>
        <v>0</v>
      </c>
      <c r="K90" s="1">
        <f t="shared" si="8"/>
        <v>0</v>
      </c>
    </row>
    <row r="91" spans="1:11" ht="127.5">
      <c r="A91" s="34">
        <f t="shared" si="7"/>
      </c>
      <c r="B91" s="12">
        <v>76</v>
      </c>
      <c r="C91" s="12" t="s">
        <v>628</v>
      </c>
      <c r="D91" s="12" t="s">
        <v>629</v>
      </c>
      <c r="E91" s="13" t="s">
        <v>108</v>
      </c>
      <c r="F91" s="14">
        <v>30</v>
      </c>
      <c r="G91" s="67"/>
      <c r="H91" s="68"/>
      <c r="I91" s="66">
        <f t="shared" si="9"/>
        <v>0</v>
      </c>
      <c r="K91" s="1">
        <f t="shared" si="8"/>
        <v>0</v>
      </c>
    </row>
    <row r="92" spans="1:11" ht="51">
      <c r="A92" s="34">
        <f t="shared" si="7"/>
      </c>
      <c r="B92" s="12">
        <v>77</v>
      </c>
      <c r="C92" s="39" t="s">
        <v>809</v>
      </c>
      <c r="D92" s="12" t="s">
        <v>810</v>
      </c>
      <c r="E92" s="13" t="s">
        <v>108</v>
      </c>
      <c r="F92" s="14">
        <v>20</v>
      </c>
      <c r="G92" s="67"/>
      <c r="H92" s="68"/>
      <c r="I92" s="66">
        <f t="shared" si="9"/>
        <v>0</v>
      </c>
      <c r="K92" s="1">
        <f t="shared" si="8"/>
        <v>0</v>
      </c>
    </row>
    <row r="93" spans="1:11" ht="51">
      <c r="A93" s="34">
        <f t="shared" si="7"/>
      </c>
      <c r="B93" s="12">
        <v>78</v>
      </c>
      <c r="C93" s="39" t="s">
        <v>811</v>
      </c>
      <c r="D93" s="12" t="s">
        <v>812</v>
      </c>
      <c r="E93" s="13" t="s">
        <v>108</v>
      </c>
      <c r="F93" s="14">
        <v>20</v>
      </c>
      <c r="G93" s="67"/>
      <c r="H93" s="68"/>
      <c r="I93" s="66">
        <f t="shared" si="9"/>
        <v>0</v>
      </c>
      <c r="K93" s="1">
        <f t="shared" si="8"/>
        <v>0</v>
      </c>
    </row>
    <row r="94" spans="1:11" ht="51">
      <c r="A94" s="34">
        <f t="shared" si="7"/>
      </c>
      <c r="B94" s="12">
        <v>79</v>
      </c>
      <c r="C94" s="39" t="s">
        <v>813</v>
      </c>
      <c r="D94" s="12" t="s">
        <v>814</v>
      </c>
      <c r="E94" s="13" t="s">
        <v>108</v>
      </c>
      <c r="F94" s="14">
        <v>20</v>
      </c>
      <c r="G94" s="67"/>
      <c r="H94" s="68"/>
      <c r="I94" s="66">
        <f t="shared" si="9"/>
        <v>0</v>
      </c>
      <c r="K94" s="1">
        <f t="shared" si="8"/>
        <v>0</v>
      </c>
    </row>
    <row r="95" spans="1:11" ht="63.75">
      <c r="A95" s="34">
        <f t="shared" si="7"/>
      </c>
      <c r="B95" s="12">
        <v>80</v>
      </c>
      <c r="C95" s="39" t="s">
        <v>813</v>
      </c>
      <c r="D95" s="12" t="s">
        <v>487</v>
      </c>
      <c r="E95" s="13" t="s">
        <v>108</v>
      </c>
      <c r="F95" s="14">
        <v>50</v>
      </c>
      <c r="G95" s="67"/>
      <c r="H95" s="68"/>
      <c r="I95" s="66">
        <f t="shared" si="9"/>
        <v>0</v>
      </c>
      <c r="K95" s="1">
        <f t="shared" si="8"/>
        <v>0</v>
      </c>
    </row>
    <row r="96" spans="1:11" ht="51">
      <c r="A96" s="34">
        <f t="shared" si="7"/>
      </c>
      <c r="B96" s="12">
        <v>81</v>
      </c>
      <c r="C96" s="39" t="s">
        <v>488</v>
      </c>
      <c r="D96" s="12" t="s">
        <v>489</v>
      </c>
      <c r="E96" s="13" t="s">
        <v>108</v>
      </c>
      <c r="F96" s="14">
        <v>50</v>
      </c>
      <c r="G96" s="67"/>
      <c r="H96" s="68"/>
      <c r="I96" s="66">
        <f t="shared" si="9"/>
        <v>0</v>
      </c>
      <c r="K96" s="1">
        <f t="shared" si="8"/>
        <v>0</v>
      </c>
    </row>
    <row r="97" spans="1:11" ht="51">
      <c r="A97" s="34">
        <f t="shared" si="7"/>
      </c>
      <c r="B97" s="12">
        <v>82</v>
      </c>
      <c r="C97" s="39" t="s">
        <v>490</v>
      </c>
      <c r="D97" s="12" t="s">
        <v>491</v>
      </c>
      <c r="E97" s="13" t="s">
        <v>108</v>
      </c>
      <c r="F97" s="14">
        <v>50</v>
      </c>
      <c r="G97" s="67"/>
      <c r="H97" s="68"/>
      <c r="I97" s="66">
        <f t="shared" si="9"/>
        <v>0</v>
      </c>
      <c r="K97" s="1">
        <f t="shared" si="8"/>
        <v>0</v>
      </c>
    </row>
    <row r="98" spans="1:11" ht="63.75">
      <c r="A98" s="34">
        <f t="shared" si="7"/>
      </c>
      <c r="B98" s="12">
        <v>83</v>
      </c>
      <c r="C98" s="39" t="s">
        <v>492</v>
      </c>
      <c r="D98" s="12" t="s">
        <v>493</v>
      </c>
      <c r="E98" s="13" t="s">
        <v>108</v>
      </c>
      <c r="F98" s="14">
        <v>50</v>
      </c>
      <c r="G98" s="67"/>
      <c r="H98" s="68"/>
      <c r="I98" s="66">
        <f t="shared" si="9"/>
        <v>0</v>
      </c>
      <c r="K98" s="1">
        <f t="shared" si="8"/>
        <v>0</v>
      </c>
    </row>
    <row r="99" spans="1:11" ht="51">
      <c r="A99" s="34">
        <f t="shared" si="7"/>
      </c>
      <c r="B99" s="12">
        <v>84</v>
      </c>
      <c r="C99" s="39" t="s">
        <v>494</v>
      </c>
      <c r="D99" s="12" t="s">
        <v>495</v>
      </c>
      <c r="E99" s="13" t="s">
        <v>108</v>
      </c>
      <c r="F99" s="14">
        <v>50</v>
      </c>
      <c r="G99" s="67"/>
      <c r="H99" s="68"/>
      <c r="I99" s="66">
        <f t="shared" si="9"/>
        <v>0</v>
      </c>
      <c r="K99" s="1">
        <f t="shared" si="8"/>
        <v>0</v>
      </c>
    </row>
    <row r="100" spans="1:11" ht="51">
      <c r="A100" s="34">
        <f t="shared" si="7"/>
      </c>
      <c r="B100" s="12">
        <v>85</v>
      </c>
      <c r="C100" s="39" t="s">
        <v>496</v>
      </c>
      <c r="D100" s="12" t="s">
        <v>497</v>
      </c>
      <c r="E100" s="13" t="s">
        <v>108</v>
      </c>
      <c r="F100" s="14">
        <v>50</v>
      </c>
      <c r="G100" s="67"/>
      <c r="H100" s="68"/>
      <c r="I100" s="66">
        <f t="shared" si="9"/>
        <v>0</v>
      </c>
      <c r="K100" s="1">
        <f t="shared" si="8"/>
        <v>0</v>
      </c>
    </row>
    <row r="101" spans="1:11" ht="63.75">
      <c r="A101" s="34">
        <f t="shared" si="7"/>
      </c>
      <c r="B101" s="12">
        <v>86</v>
      </c>
      <c r="C101" s="39" t="s">
        <v>496</v>
      </c>
      <c r="D101" s="12" t="s">
        <v>498</v>
      </c>
      <c r="E101" s="13" t="s">
        <v>108</v>
      </c>
      <c r="F101" s="14">
        <v>100</v>
      </c>
      <c r="G101" s="67"/>
      <c r="H101" s="68"/>
      <c r="I101" s="66">
        <f t="shared" si="9"/>
        <v>0</v>
      </c>
      <c r="K101" s="1">
        <f t="shared" si="8"/>
        <v>0</v>
      </c>
    </row>
    <row r="102" spans="1:11" ht="63.75">
      <c r="A102" s="34">
        <f t="shared" si="7"/>
      </c>
      <c r="B102" s="12">
        <v>87</v>
      </c>
      <c r="C102" s="39" t="s">
        <v>499</v>
      </c>
      <c r="D102" s="12" t="s">
        <v>500</v>
      </c>
      <c r="E102" s="13" t="s">
        <v>108</v>
      </c>
      <c r="F102" s="14">
        <v>100</v>
      </c>
      <c r="G102" s="67"/>
      <c r="H102" s="68"/>
      <c r="I102" s="66">
        <f t="shared" si="9"/>
        <v>0</v>
      </c>
      <c r="K102" s="1">
        <f t="shared" si="8"/>
        <v>0</v>
      </c>
    </row>
    <row r="103" spans="1:11" ht="63.75">
      <c r="A103" s="34">
        <f t="shared" si="7"/>
      </c>
      <c r="B103" s="12">
        <v>88</v>
      </c>
      <c r="C103" s="39" t="s">
        <v>501</v>
      </c>
      <c r="D103" s="12" t="s">
        <v>502</v>
      </c>
      <c r="E103" s="13" t="s">
        <v>108</v>
      </c>
      <c r="F103" s="14">
        <v>100</v>
      </c>
      <c r="G103" s="67"/>
      <c r="H103" s="68"/>
      <c r="I103" s="66">
        <f t="shared" si="9"/>
        <v>0</v>
      </c>
      <c r="K103" s="1">
        <f t="shared" si="8"/>
        <v>0</v>
      </c>
    </row>
    <row r="104" spans="1:11" ht="63.75">
      <c r="A104" s="34">
        <f t="shared" si="7"/>
      </c>
      <c r="B104" s="12">
        <v>89</v>
      </c>
      <c r="C104" s="39" t="s">
        <v>503</v>
      </c>
      <c r="D104" s="12" t="s">
        <v>163</v>
      </c>
      <c r="E104" s="13" t="s">
        <v>108</v>
      </c>
      <c r="F104" s="14">
        <v>200</v>
      </c>
      <c r="G104" s="67"/>
      <c r="H104" s="68"/>
      <c r="I104" s="66">
        <f t="shared" si="9"/>
        <v>0</v>
      </c>
      <c r="K104" s="1">
        <f t="shared" si="8"/>
        <v>0</v>
      </c>
    </row>
    <row r="105" spans="1:11" ht="63.75">
      <c r="A105" s="34">
        <f t="shared" si="7"/>
      </c>
      <c r="B105" s="12">
        <v>90</v>
      </c>
      <c r="C105" s="39" t="s">
        <v>164</v>
      </c>
      <c r="D105" s="12" t="s">
        <v>165</v>
      </c>
      <c r="E105" s="13" t="s">
        <v>108</v>
      </c>
      <c r="F105" s="14">
        <v>200</v>
      </c>
      <c r="G105" s="67"/>
      <c r="H105" s="68"/>
      <c r="I105" s="66">
        <f t="shared" si="9"/>
        <v>0</v>
      </c>
      <c r="K105" s="1">
        <f t="shared" si="8"/>
        <v>0</v>
      </c>
    </row>
    <row r="106" spans="1:11" ht="63.75">
      <c r="A106" s="34">
        <f t="shared" si="7"/>
      </c>
      <c r="B106" s="12">
        <v>91</v>
      </c>
      <c r="C106" s="39" t="s">
        <v>166</v>
      </c>
      <c r="D106" s="12" t="s">
        <v>167</v>
      </c>
      <c r="E106" s="13" t="s">
        <v>108</v>
      </c>
      <c r="F106" s="14">
        <v>300</v>
      </c>
      <c r="G106" s="67"/>
      <c r="H106" s="68"/>
      <c r="I106" s="66">
        <f t="shared" si="9"/>
        <v>0</v>
      </c>
      <c r="K106" s="1">
        <f t="shared" si="8"/>
        <v>0</v>
      </c>
    </row>
    <row r="107" spans="1:11" ht="63.75">
      <c r="A107" s="34">
        <f t="shared" si="7"/>
      </c>
      <c r="B107" s="12">
        <v>92</v>
      </c>
      <c r="C107" s="39" t="s">
        <v>168</v>
      </c>
      <c r="D107" s="12" t="s">
        <v>169</v>
      </c>
      <c r="E107" s="13" t="s">
        <v>108</v>
      </c>
      <c r="F107" s="14">
        <v>400</v>
      </c>
      <c r="G107" s="67"/>
      <c r="H107" s="68"/>
      <c r="I107" s="66">
        <f t="shared" si="9"/>
        <v>0</v>
      </c>
      <c r="K107" s="1">
        <f t="shared" si="8"/>
        <v>0</v>
      </c>
    </row>
    <row r="108" spans="1:11" ht="63.75">
      <c r="A108" s="34">
        <f t="shared" si="7"/>
      </c>
      <c r="B108" s="12">
        <v>93</v>
      </c>
      <c r="C108" s="39" t="s">
        <v>170</v>
      </c>
      <c r="D108" s="12" t="s">
        <v>171</v>
      </c>
      <c r="E108" s="13" t="s">
        <v>108</v>
      </c>
      <c r="F108" s="14">
        <v>300</v>
      </c>
      <c r="G108" s="67"/>
      <c r="H108" s="68"/>
      <c r="I108" s="66">
        <f t="shared" si="9"/>
        <v>0</v>
      </c>
      <c r="K108" s="1">
        <f t="shared" si="8"/>
        <v>0</v>
      </c>
    </row>
    <row r="109" spans="1:11" ht="63.75">
      <c r="A109" s="34">
        <f t="shared" si="7"/>
      </c>
      <c r="B109" s="12">
        <v>94</v>
      </c>
      <c r="C109" s="39" t="s">
        <v>172</v>
      </c>
      <c r="D109" s="12" t="s">
        <v>173</v>
      </c>
      <c r="E109" s="13" t="s">
        <v>108</v>
      </c>
      <c r="F109" s="14">
        <v>300</v>
      </c>
      <c r="G109" s="67"/>
      <c r="H109" s="68"/>
      <c r="I109" s="66">
        <f t="shared" si="9"/>
        <v>0</v>
      </c>
      <c r="K109" s="1">
        <f t="shared" si="8"/>
        <v>0</v>
      </c>
    </row>
    <row r="110" spans="1:11" ht="38.25">
      <c r="A110" s="34">
        <f t="shared" si="7"/>
      </c>
      <c r="B110" s="12">
        <v>95</v>
      </c>
      <c r="C110" s="39" t="s">
        <v>175</v>
      </c>
      <c r="D110" s="12" t="s">
        <v>174</v>
      </c>
      <c r="E110" s="13" t="s">
        <v>108</v>
      </c>
      <c r="F110" s="14">
        <v>20</v>
      </c>
      <c r="G110" s="67"/>
      <c r="H110" s="68"/>
      <c r="I110" s="66">
        <f t="shared" si="9"/>
        <v>0</v>
      </c>
      <c r="K110" s="1">
        <f t="shared" si="8"/>
        <v>0</v>
      </c>
    </row>
    <row r="111" spans="1:11" ht="38.25">
      <c r="A111" s="34">
        <f t="shared" si="7"/>
      </c>
      <c r="B111" s="12">
        <v>96</v>
      </c>
      <c r="C111" s="39" t="s">
        <v>177</v>
      </c>
      <c r="D111" s="12" t="s">
        <v>176</v>
      </c>
      <c r="E111" s="13" t="s">
        <v>108</v>
      </c>
      <c r="F111" s="14">
        <v>20</v>
      </c>
      <c r="G111" s="67"/>
      <c r="H111" s="68"/>
      <c r="I111" s="66">
        <f t="shared" si="9"/>
        <v>0</v>
      </c>
      <c r="K111" s="1">
        <f t="shared" si="8"/>
        <v>0</v>
      </c>
    </row>
    <row r="112" spans="1:11" ht="38.25">
      <c r="A112" s="34">
        <f t="shared" si="7"/>
      </c>
      <c r="B112" s="12">
        <v>97</v>
      </c>
      <c r="C112" s="39" t="s">
        <v>179</v>
      </c>
      <c r="D112" s="12" t="s">
        <v>178</v>
      </c>
      <c r="E112" s="13" t="s">
        <v>108</v>
      </c>
      <c r="F112" s="14">
        <v>20</v>
      </c>
      <c r="G112" s="67"/>
      <c r="H112" s="68"/>
      <c r="I112" s="66">
        <f t="shared" si="9"/>
        <v>0</v>
      </c>
      <c r="K112" s="1">
        <f t="shared" si="8"/>
        <v>0</v>
      </c>
    </row>
    <row r="113" spans="1:11" ht="12.75">
      <c r="A113" s="34">
        <f t="shared" si="7"/>
      </c>
      <c r="B113" s="12">
        <v>98</v>
      </c>
      <c r="C113" s="39" t="s">
        <v>808</v>
      </c>
      <c r="D113" s="12"/>
      <c r="E113" s="13" t="s">
        <v>108</v>
      </c>
      <c r="F113" s="14">
        <v>50</v>
      </c>
      <c r="G113" s="67"/>
      <c r="H113" s="68"/>
      <c r="I113" s="66">
        <f t="shared" si="9"/>
        <v>0</v>
      </c>
      <c r="K113" s="1">
        <f t="shared" si="8"/>
        <v>0</v>
      </c>
    </row>
    <row r="114" spans="1:11" ht="12.75">
      <c r="A114" s="34">
        <f t="shared" si="7"/>
      </c>
      <c r="B114" s="12">
        <v>99</v>
      </c>
      <c r="C114" s="39" t="s">
        <v>1022</v>
      </c>
      <c r="D114" s="12"/>
      <c r="E114" s="13" t="s">
        <v>108</v>
      </c>
      <c r="F114" s="14">
        <v>50</v>
      </c>
      <c r="G114" s="67"/>
      <c r="H114" s="68"/>
      <c r="I114" s="66">
        <f t="shared" si="9"/>
        <v>0</v>
      </c>
      <c r="K114" s="1">
        <f t="shared" si="8"/>
        <v>0</v>
      </c>
    </row>
    <row r="115" spans="1:11" ht="12.75">
      <c r="A115" s="34">
        <f t="shared" si="7"/>
      </c>
      <c r="B115" s="12">
        <v>100</v>
      </c>
      <c r="C115" s="39" t="s">
        <v>1023</v>
      </c>
      <c r="D115" s="12"/>
      <c r="E115" s="13" t="s">
        <v>108</v>
      </c>
      <c r="F115" s="14">
        <v>50</v>
      </c>
      <c r="G115" s="67"/>
      <c r="H115" s="68"/>
      <c r="I115" s="66">
        <f t="shared" si="9"/>
        <v>0</v>
      </c>
      <c r="K115" s="1">
        <f t="shared" si="8"/>
        <v>0</v>
      </c>
    </row>
    <row r="116" spans="1:11" ht="12.75">
      <c r="A116" s="34">
        <f t="shared" si="7"/>
      </c>
      <c r="B116" s="12">
        <v>101</v>
      </c>
      <c r="C116" s="39" t="s">
        <v>1024</v>
      </c>
      <c r="D116" s="12"/>
      <c r="E116" s="13" t="s">
        <v>108</v>
      </c>
      <c r="F116" s="14">
        <v>50</v>
      </c>
      <c r="G116" s="67"/>
      <c r="H116" s="68"/>
      <c r="I116" s="66">
        <f t="shared" si="9"/>
        <v>0</v>
      </c>
      <c r="K116" s="1">
        <f t="shared" si="8"/>
        <v>0</v>
      </c>
    </row>
    <row r="117" spans="1:11" ht="12.75">
      <c r="A117" s="34">
        <f t="shared" si="7"/>
      </c>
      <c r="B117" s="12">
        <v>102</v>
      </c>
      <c r="C117" s="39" t="s">
        <v>1025</v>
      </c>
      <c r="D117" s="12"/>
      <c r="E117" s="13" t="s">
        <v>108</v>
      </c>
      <c r="F117" s="14">
        <v>50</v>
      </c>
      <c r="G117" s="67"/>
      <c r="H117" s="68"/>
      <c r="I117" s="66">
        <f t="shared" si="9"/>
        <v>0</v>
      </c>
      <c r="K117" s="1">
        <f t="shared" si="8"/>
        <v>0</v>
      </c>
    </row>
    <row r="118" spans="1:11" ht="12.75">
      <c r="A118" s="34">
        <f t="shared" si="7"/>
      </c>
      <c r="B118" s="12">
        <v>103</v>
      </c>
      <c r="C118" s="39" t="s">
        <v>1026</v>
      </c>
      <c r="D118" s="12"/>
      <c r="E118" s="13" t="s">
        <v>108</v>
      </c>
      <c r="F118" s="14">
        <v>50</v>
      </c>
      <c r="G118" s="67"/>
      <c r="H118" s="68"/>
      <c r="I118" s="66">
        <f t="shared" si="9"/>
        <v>0</v>
      </c>
      <c r="K118" s="1">
        <f t="shared" si="8"/>
        <v>0</v>
      </c>
    </row>
    <row r="119" spans="1:11" ht="12.75">
      <c r="A119" s="34">
        <f t="shared" si="7"/>
      </c>
      <c r="B119" s="12">
        <v>104</v>
      </c>
      <c r="C119" s="39" t="s">
        <v>1027</v>
      </c>
      <c r="D119" s="12"/>
      <c r="E119" s="13" t="s">
        <v>108</v>
      </c>
      <c r="F119" s="14">
        <v>50</v>
      </c>
      <c r="G119" s="67"/>
      <c r="H119" s="68"/>
      <c r="I119" s="66">
        <f t="shared" si="9"/>
        <v>0</v>
      </c>
      <c r="K119" s="1">
        <f t="shared" si="8"/>
        <v>0</v>
      </c>
    </row>
    <row r="120" spans="1:11" ht="12.75">
      <c r="A120" s="34">
        <f t="shared" si="7"/>
      </c>
      <c r="B120" s="12">
        <v>105</v>
      </c>
      <c r="C120" s="39" t="s">
        <v>1028</v>
      </c>
      <c r="D120" s="12"/>
      <c r="E120" s="13" t="s">
        <v>108</v>
      </c>
      <c r="F120" s="14">
        <v>50</v>
      </c>
      <c r="G120" s="67"/>
      <c r="H120" s="68"/>
      <c r="I120" s="66">
        <f t="shared" si="9"/>
        <v>0</v>
      </c>
      <c r="K120" s="1">
        <f t="shared" si="8"/>
        <v>0</v>
      </c>
    </row>
    <row r="121" spans="1:11" ht="102">
      <c r="A121" s="34">
        <f t="shared" si="7"/>
      </c>
      <c r="B121" s="12">
        <v>106</v>
      </c>
      <c r="C121" s="40" t="s">
        <v>181</v>
      </c>
      <c r="D121" s="12" t="s">
        <v>180</v>
      </c>
      <c r="E121" s="13" t="s">
        <v>108</v>
      </c>
      <c r="F121" s="14">
        <v>30</v>
      </c>
      <c r="G121" s="67"/>
      <c r="H121" s="68"/>
      <c r="I121" s="66">
        <f t="shared" si="9"/>
        <v>0</v>
      </c>
      <c r="K121" s="1">
        <f t="shared" si="8"/>
        <v>0</v>
      </c>
    </row>
    <row r="122" spans="1:11" ht="102">
      <c r="A122" s="34">
        <f t="shared" si="7"/>
      </c>
      <c r="B122" s="12">
        <v>107</v>
      </c>
      <c r="C122" s="40" t="s">
        <v>183</v>
      </c>
      <c r="D122" s="12" t="s">
        <v>182</v>
      </c>
      <c r="E122" s="13" t="s">
        <v>108</v>
      </c>
      <c r="F122" s="14">
        <v>30</v>
      </c>
      <c r="G122" s="67"/>
      <c r="H122" s="68"/>
      <c r="I122" s="66">
        <f t="shared" si="9"/>
        <v>0</v>
      </c>
      <c r="K122" s="1">
        <f t="shared" si="8"/>
        <v>0</v>
      </c>
    </row>
    <row r="123" spans="1:11" ht="102">
      <c r="A123" s="34">
        <f t="shared" si="7"/>
      </c>
      <c r="B123" s="12">
        <v>108</v>
      </c>
      <c r="C123" s="40" t="s">
        <v>185</v>
      </c>
      <c r="D123" s="12" t="s">
        <v>184</v>
      </c>
      <c r="E123" s="13" t="s">
        <v>108</v>
      </c>
      <c r="F123" s="14">
        <v>30</v>
      </c>
      <c r="G123" s="67"/>
      <c r="H123" s="68"/>
      <c r="I123" s="66">
        <f t="shared" si="9"/>
        <v>0</v>
      </c>
      <c r="K123" s="1">
        <f t="shared" si="8"/>
        <v>0</v>
      </c>
    </row>
    <row r="124" spans="1:11" ht="102">
      <c r="A124" s="34">
        <f t="shared" si="7"/>
      </c>
      <c r="B124" s="12">
        <v>109</v>
      </c>
      <c r="C124" s="40" t="s">
        <v>187</v>
      </c>
      <c r="D124" s="12" t="s">
        <v>186</v>
      </c>
      <c r="E124" s="13" t="s">
        <v>108</v>
      </c>
      <c r="F124" s="14">
        <v>30</v>
      </c>
      <c r="G124" s="67"/>
      <c r="H124" s="68"/>
      <c r="I124" s="66">
        <f t="shared" si="9"/>
        <v>0</v>
      </c>
      <c r="K124" s="1">
        <f t="shared" si="8"/>
        <v>0</v>
      </c>
    </row>
    <row r="125" spans="1:11" ht="102">
      <c r="A125" s="34">
        <f t="shared" si="7"/>
      </c>
      <c r="B125" s="12">
        <v>110</v>
      </c>
      <c r="C125" s="39" t="s">
        <v>189</v>
      </c>
      <c r="D125" s="12" t="s">
        <v>188</v>
      </c>
      <c r="E125" s="13" t="s">
        <v>108</v>
      </c>
      <c r="F125" s="14">
        <v>30</v>
      </c>
      <c r="G125" s="67"/>
      <c r="H125" s="68"/>
      <c r="I125" s="66">
        <f t="shared" si="9"/>
        <v>0</v>
      </c>
      <c r="K125" s="1">
        <f t="shared" si="8"/>
        <v>0</v>
      </c>
    </row>
    <row r="126" spans="1:11" ht="102">
      <c r="A126" s="34">
        <f t="shared" si="7"/>
      </c>
      <c r="B126" s="12">
        <v>111</v>
      </c>
      <c r="C126" s="39" t="s">
        <v>191</v>
      </c>
      <c r="D126" s="12" t="s">
        <v>190</v>
      </c>
      <c r="E126" s="13" t="s">
        <v>108</v>
      </c>
      <c r="F126" s="14">
        <v>30</v>
      </c>
      <c r="G126" s="67"/>
      <c r="H126" s="68"/>
      <c r="I126" s="66">
        <f t="shared" si="9"/>
        <v>0</v>
      </c>
      <c r="K126" s="1">
        <f t="shared" si="8"/>
        <v>0</v>
      </c>
    </row>
    <row r="127" spans="1:11" ht="102">
      <c r="A127" s="34">
        <f t="shared" si="7"/>
      </c>
      <c r="B127" s="12">
        <v>112</v>
      </c>
      <c r="C127" s="40" t="s">
        <v>555</v>
      </c>
      <c r="D127" s="12" t="s">
        <v>554</v>
      </c>
      <c r="E127" s="13" t="s">
        <v>108</v>
      </c>
      <c r="F127" s="14">
        <v>30</v>
      </c>
      <c r="G127" s="67"/>
      <c r="H127" s="68"/>
      <c r="I127" s="66">
        <f t="shared" si="9"/>
        <v>0</v>
      </c>
      <c r="K127" s="1">
        <f t="shared" si="8"/>
        <v>0</v>
      </c>
    </row>
    <row r="128" spans="1:11" ht="51">
      <c r="A128" s="34">
        <f t="shared" si="7"/>
      </c>
      <c r="B128" s="12">
        <v>113</v>
      </c>
      <c r="C128" s="39" t="s">
        <v>557</v>
      </c>
      <c r="D128" s="12" t="s">
        <v>556</v>
      </c>
      <c r="E128" s="13" t="s">
        <v>108</v>
      </c>
      <c r="F128" s="14">
        <v>20</v>
      </c>
      <c r="G128" s="67"/>
      <c r="H128" s="68"/>
      <c r="I128" s="66">
        <f t="shared" si="9"/>
        <v>0</v>
      </c>
      <c r="K128" s="1">
        <f t="shared" si="8"/>
        <v>0</v>
      </c>
    </row>
    <row r="129" spans="1:11" ht="51">
      <c r="A129" s="34">
        <f t="shared" si="7"/>
      </c>
      <c r="B129" s="12">
        <v>114</v>
      </c>
      <c r="C129" s="39" t="s">
        <v>559</v>
      </c>
      <c r="D129" s="12" t="s">
        <v>558</v>
      </c>
      <c r="E129" s="13" t="s">
        <v>108</v>
      </c>
      <c r="F129" s="14">
        <v>20</v>
      </c>
      <c r="G129" s="67"/>
      <c r="H129" s="68"/>
      <c r="I129" s="66">
        <f t="shared" si="9"/>
        <v>0</v>
      </c>
      <c r="K129" s="1">
        <f t="shared" si="8"/>
        <v>0</v>
      </c>
    </row>
    <row r="130" spans="1:11" ht="51">
      <c r="A130" s="34">
        <f t="shared" si="7"/>
      </c>
      <c r="B130" s="12">
        <v>115</v>
      </c>
      <c r="C130" s="39" t="s">
        <v>560</v>
      </c>
      <c r="D130" s="12" t="s">
        <v>558</v>
      </c>
      <c r="E130" s="13" t="s">
        <v>108</v>
      </c>
      <c r="F130" s="14">
        <v>20</v>
      </c>
      <c r="G130" s="67"/>
      <c r="H130" s="68"/>
      <c r="I130" s="66">
        <f t="shared" si="9"/>
        <v>0</v>
      </c>
      <c r="K130" s="1">
        <f t="shared" si="8"/>
        <v>0</v>
      </c>
    </row>
    <row r="131" spans="1:11" ht="51">
      <c r="A131" s="34">
        <f t="shared" si="7"/>
      </c>
      <c r="B131" s="12">
        <v>116</v>
      </c>
      <c r="C131" s="39" t="s">
        <v>562</v>
      </c>
      <c r="D131" s="12" t="s">
        <v>561</v>
      </c>
      <c r="E131" s="13" t="s">
        <v>108</v>
      </c>
      <c r="F131" s="14">
        <v>20</v>
      </c>
      <c r="G131" s="67"/>
      <c r="H131" s="68"/>
      <c r="I131" s="66">
        <f t="shared" si="9"/>
        <v>0</v>
      </c>
      <c r="K131" s="1">
        <f t="shared" si="8"/>
        <v>0</v>
      </c>
    </row>
    <row r="132" spans="1:11" ht="51">
      <c r="A132" s="34">
        <f t="shared" si="7"/>
      </c>
      <c r="B132" s="12">
        <v>117</v>
      </c>
      <c r="C132" s="39" t="s">
        <v>563</v>
      </c>
      <c r="D132" s="12" t="s">
        <v>561</v>
      </c>
      <c r="E132" s="13" t="s">
        <v>108</v>
      </c>
      <c r="F132" s="14">
        <v>20</v>
      </c>
      <c r="G132" s="67"/>
      <c r="H132" s="68"/>
      <c r="I132" s="66">
        <f t="shared" si="9"/>
        <v>0</v>
      </c>
      <c r="K132" s="1">
        <f t="shared" si="8"/>
        <v>0</v>
      </c>
    </row>
    <row r="133" spans="1:11" ht="51">
      <c r="A133" s="34">
        <f t="shared" si="7"/>
      </c>
      <c r="B133" s="12">
        <v>118</v>
      </c>
      <c r="C133" s="39" t="s">
        <v>565</v>
      </c>
      <c r="D133" s="12" t="s">
        <v>564</v>
      </c>
      <c r="E133" s="13" t="s">
        <v>108</v>
      </c>
      <c r="F133" s="14">
        <v>20</v>
      </c>
      <c r="G133" s="67"/>
      <c r="H133" s="68"/>
      <c r="I133" s="66">
        <f t="shared" si="9"/>
        <v>0</v>
      </c>
      <c r="K133" s="1">
        <f t="shared" si="8"/>
        <v>0</v>
      </c>
    </row>
    <row r="134" spans="1:11" ht="51">
      <c r="A134" s="34">
        <f t="shared" si="7"/>
      </c>
      <c r="B134" s="12">
        <v>119</v>
      </c>
      <c r="C134" s="39" t="s">
        <v>566</v>
      </c>
      <c r="D134" s="12" t="s">
        <v>564</v>
      </c>
      <c r="E134" s="13" t="s">
        <v>108</v>
      </c>
      <c r="F134" s="14">
        <v>20</v>
      </c>
      <c r="G134" s="67"/>
      <c r="H134" s="68"/>
      <c r="I134" s="66">
        <f t="shared" si="9"/>
        <v>0</v>
      </c>
      <c r="K134" s="1">
        <f t="shared" si="8"/>
        <v>0</v>
      </c>
    </row>
    <row r="135" spans="1:11" ht="51">
      <c r="A135" s="34">
        <f t="shared" si="7"/>
      </c>
      <c r="B135" s="12">
        <v>120</v>
      </c>
      <c r="C135" s="39" t="s">
        <v>568</v>
      </c>
      <c r="D135" s="12" t="s">
        <v>567</v>
      </c>
      <c r="E135" s="13" t="s">
        <v>108</v>
      </c>
      <c r="F135" s="14">
        <v>20</v>
      </c>
      <c r="G135" s="67"/>
      <c r="H135" s="68"/>
      <c r="I135" s="66">
        <f t="shared" si="9"/>
        <v>0</v>
      </c>
      <c r="K135" s="1">
        <f t="shared" si="8"/>
        <v>0</v>
      </c>
    </row>
    <row r="136" spans="1:11" ht="51">
      <c r="A136" s="34">
        <f t="shared" si="7"/>
      </c>
      <c r="B136" s="12">
        <v>121</v>
      </c>
      <c r="C136" s="39" t="s">
        <v>569</v>
      </c>
      <c r="D136" s="12" t="s">
        <v>567</v>
      </c>
      <c r="E136" s="13" t="s">
        <v>108</v>
      </c>
      <c r="F136" s="14">
        <v>20</v>
      </c>
      <c r="G136" s="67"/>
      <c r="H136" s="68"/>
      <c r="I136" s="66">
        <f t="shared" si="9"/>
        <v>0</v>
      </c>
      <c r="K136" s="1">
        <f t="shared" si="8"/>
        <v>0</v>
      </c>
    </row>
    <row r="137" spans="1:11" ht="51">
      <c r="A137" s="34">
        <f t="shared" si="7"/>
      </c>
      <c r="B137" s="12">
        <v>122</v>
      </c>
      <c r="C137" s="39" t="s">
        <v>909</v>
      </c>
      <c r="D137" s="12" t="s">
        <v>908</v>
      </c>
      <c r="E137" s="13" t="s">
        <v>108</v>
      </c>
      <c r="F137" s="14">
        <v>20</v>
      </c>
      <c r="G137" s="67"/>
      <c r="H137" s="68"/>
      <c r="I137" s="66">
        <f t="shared" si="9"/>
        <v>0</v>
      </c>
      <c r="K137" s="1">
        <f t="shared" si="8"/>
        <v>0</v>
      </c>
    </row>
    <row r="138" spans="1:11" ht="51">
      <c r="A138" s="34">
        <f t="shared" si="7"/>
      </c>
      <c r="B138" s="12">
        <v>123</v>
      </c>
      <c r="C138" s="39" t="s">
        <v>911</v>
      </c>
      <c r="D138" s="12" t="s">
        <v>910</v>
      </c>
      <c r="E138" s="13" t="s">
        <v>108</v>
      </c>
      <c r="F138" s="14">
        <v>20</v>
      </c>
      <c r="G138" s="67"/>
      <c r="H138" s="68"/>
      <c r="I138" s="66">
        <f t="shared" si="9"/>
        <v>0</v>
      </c>
      <c r="K138" s="1">
        <f t="shared" si="8"/>
        <v>0</v>
      </c>
    </row>
    <row r="139" spans="1:11" ht="51">
      <c r="A139" s="34">
        <f aca="true" t="shared" si="10" ref="A139:A202">IF(K139&gt;0,$D$5,"")</f>
      </c>
      <c r="B139" s="12">
        <v>124</v>
      </c>
      <c r="C139" s="39" t="s">
        <v>913</v>
      </c>
      <c r="D139" s="12" t="s">
        <v>912</v>
      </c>
      <c r="E139" s="13" t="s">
        <v>108</v>
      </c>
      <c r="F139" s="14">
        <v>20</v>
      </c>
      <c r="G139" s="67"/>
      <c r="H139" s="68"/>
      <c r="I139" s="66">
        <f t="shared" si="9"/>
        <v>0</v>
      </c>
      <c r="K139" s="1">
        <f aca="true" t="shared" si="11" ref="K139:K202">IF(H139&gt;0,1,0)</f>
        <v>0</v>
      </c>
    </row>
    <row r="140" spans="1:11" ht="51">
      <c r="A140" s="34">
        <f t="shared" si="10"/>
      </c>
      <c r="B140" s="12">
        <v>125</v>
      </c>
      <c r="C140" s="39" t="s">
        <v>915</v>
      </c>
      <c r="D140" s="12" t="s">
        <v>914</v>
      </c>
      <c r="E140" s="13" t="s">
        <v>108</v>
      </c>
      <c r="F140" s="14">
        <v>20</v>
      </c>
      <c r="G140" s="67"/>
      <c r="H140" s="68"/>
      <c r="I140" s="66">
        <f t="shared" si="9"/>
        <v>0</v>
      </c>
      <c r="K140" s="1">
        <f t="shared" si="11"/>
        <v>0</v>
      </c>
    </row>
    <row r="141" spans="1:11" ht="25.5">
      <c r="A141" s="34">
        <f t="shared" si="10"/>
      </c>
      <c r="B141" s="12">
        <v>126</v>
      </c>
      <c r="C141" s="39" t="s">
        <v>917</v>
      </c>
      <c r="D141" s="12" t="s">
        <v>916</v>
      </c>
      <c r="E141" s="13" t="s">
        <v>108</v>
      </c>
      <c r="F141" s="14">
        <v>5</v>
      </c>
      <c r="G141" s="67"/>
      <c r="H141" s="68"/>
      <c r="I141" s="66">
        <f t="shared" si="9"/>
        <v>0</v>
      </c>
      <c r="K141" s="1">
        <f t="shared" si="11"/>
        <v>0</v>
      </c>
    </row>
    <row r="142" spans="1:11" ht="25.5">
      <c r="A142" s="34">
        <f t="shared" si="10"/>
      </c>
      <c r="B142" s="12">
        <v>127</v>
      </c>
      <c r="C142" s="39" t="s">
        <v>919</v>
      </c>
      <c r="D142" s="12" t="s">
        <v>918</v>
      </c>
      <c r="E142" s="13" t="s">
        <v>108</v>
      </c>
      <c r="F142" s="14">
        <v>5</v>
      </c>
      <c r="G142" s="67"/>
      <c r="H142" s="68"/>
      <c r="I142" s="66">
        <f t="shared" si="9"/>
        <v>0</v>
      </c>
      <c r="K142" s="1">
        <f t="shared" si="11"/>
        <v>0</v>
      </c>
    </row>
    <row r="143" spans="1:11" ht="25.5">
      <c r="A143" s="34">
        <f t="shared" si="10"/>
      </c>
      <c r="B143" s="12">
        <v>128</v>
      </c>
      <c r="C143" s="39" t="s">
        <v>921</v>
      </c>
      <c r="D143" s="12" t="s">
        <v>920</v>
      </c>
      <c r="E143" s="13" t="s">
        <v>108</v>
      </c>
      <c r="F143" s="14">
        <v>5</v>
      </c>
      <c r="G143" s="67"/>
      <c r="H143" s="68"/>
      <c r="I143" s="66">
        <f aca="true" t="shared" si="12" ref="I143:I186">H143*F143</f>
        <v>0</v>
      </c>
      <c r="K143" s="1">
        <f t="shared" si="11"/>
        <v>0</v>
      </c>
    </row>
    <row r="144" spans="1:11" ht="25.5">
      <c r="A144" s="34">
        <f t="shared" si="10"/>
      </c>
      <c r="B144" s="12">
        <v>129</v>
      </c>
      <c r="C144" s="39" t="s">
        <v>635</v>
      </c>
      <c r="D144" s="12" t="s">
        <v>922</v>
      </c>
      <c r="E144" s="13" t="s">
        <v>108</v>
      </c>
      <c r="F144" s="14">
        <v>5</v>
      </c>
      <c r="G144" s="67"/>
      <c r="H144" s="68"/>
      <c r="I144" s="66">
        <f t="shared" si="12"/>
        <v>0</v>
      </c>
      <c r="K144" s="1">
        <f t="shared" si="11"/>
        <v>0</v>
      </c>
    </row>
    <row r="145" spans="1:11" ht="38.25">
      <c r="A145" s="34">
        <f t="shared" si="10"/>
      </c>
      <c r="B145" s="12">
        <v>130</v>
      </c>
      <c r="C145" s="41" t="s">
        <v>637</v>
      </c>
      <c r="D145" s="12" t="s">
        <v>636</v>
      </c>
      <c r="E145" s="13" t="s">
        <v>108</v>
      </c>
      <c r="F145" s="14">
        <v>30</v>
      </c>
      <c r="G145" s="67"/>
      <c r="H145" s="68"/>
      <c r="I145" s="66">
        <f t="shared" si="12"/>
        <v>0</v>
      </c>
      <c r="K145" s="1">
        <f t="shared" si="11"/>
        <v>0</v>
      </c>
    </row>
    <row r="146" spans="1:11" ht="38.25">
      <c r="A146" s="34">
        <f t="shared" si="10"/>
      </c>
      <c r="B146" s="12">
        <v>131</v>
      </c>
      <c r="C146" s="41" t="s">
        <v>639</v>
      </c>
      <c r="D146" s="12" t="s">
        <v>638</v>
      </c>
      <c r="E146" s="13" t="s">
        <v>108</v>
      </c>
      <c r="F146" s="14">
        <v>30</v>
      </c>
      <c r="G146" s="67"/>
      <c r="H146" s="68"/>
      <c r="I146" s="66">
        <f t="shared" si="12"/>
        <v>0</v>
      </c>
      <c r="K146" s="1">
        <f t="shared" si="11"/>
        <v>0</v>
      </c>
    </row>
    <row r="147" spans="1:11" ht="38.25">
      <c r="A147" s="34">
        <f t="shared" si="10"/>
      </c>
      <c r="B147" s="12">
        <v>132</v>
      </c>
      <c r="C147" s="41" t="s">
        <v>641</v>
      </c>
      <c r="D147" s="12" t="s">
        <v>640</v>
      </c>
      <c r="E147" s="13" t="s">
        <v>108</v>
      </c>
      <c r="F147" s="14">
        <v>30</v>
      </c>
      <c r="G147" s="67"/>
      <c r="H147" s="68"/>
      <c r="I147" s="66">
        <f t="shared" si="12"/>
        <v>0</v>
      </c>
      <c r="K147" s="1">
        <f t="shared" si="11"/>
        <v>0</v>
      </c>
    </row>
    <row r="148" spans="1:11" ht="38.25">
      <c r="A148" s="34">
        <f t="shared" si="10"/>
      </c>
      <c r="B148" s="12">
        <v>133</v>
      </c>
      <c r="C148" s="41" t="s">
        <v>643</v>
      </c>
      <c r="D148" s="12" t="s">
        <v>642</v>
      </c>
      <c r="E148" s="13" t="s">
        <v>108</v>
      </c>
      <c r="F148" s="14">
        <v>30</v>
      </c>
      <c r="G148" s="67"/>
      <c r="H148" s="68"/>
      <c r="I148" s="66">
        <f t="shared" si="12"/>
        <v>0</v>
      </c>
      <c r="K148" s="1">
        <f t="shared" si="11"/>
        <v>0</v>
      </c>
    </row>
    <row r="149" spans="1:11" ht="38.25">
      <c r="A149" s="34">
        <f t="shared" si="10"/>
      </c>
      <c r="B149" s="12">
        <v>134</v>
      </c>
      <c r="C149" s="41" t="s">
        <v>645</v>
      </c>
      <c r="D149" s="12" t="s">
        <v>644</v>
      </c>
      <c r="E149" s="13" t="s">
        <v>108</v>
      </c>
      <c r="F149" s="14">
        <v>30</v>
      </c>
      <c r="G149" s="67"/>
      <c r="H149" s="68"/>
      <c r="I149" s="66">
        <f t="shared" si="12"/>
        <v>0</v>
      </c>
      <c r="K149" s="1">
        <f t="shared" si="11"/>
        <v>0</v>
      </c>
    </row>
    <row r="150" spans="1:11" ht="38.25">
      <c r="A150" s="34">
        <f t="shared" si="10"/>
      </c>
      <c r="B150" s="12">
        <v>135</v>
      </c>
      <c r="C150" s="41" t="s">
        <v>647</v>
      </c>
      <c r="D150" s="12" t="s">
        <v>646</v>
      </c>
      <c r="E150" s="13" t="s">
        <v>108</v>
      </c>
      <c r="F150" s="14">
        <v>30</v>
      </c>
      <c r="G150" s="67"/>
      <c r="H150" s="68"/>
      <c r="I150" s="66">
        <f t="shared" si="12"/>
        <v>0</v>
      </c>
      <c r="K150" s="1">
        <f t="shared" si="11"/>
        <v>0</v>
      </c>
    </row>
    <row r="151" spans="1:11" ht="38.25">
      <c r="A151" s="34">
        <f t="shared" si="10"/>
      </c>
      <c r="B151" s="12">
        <v>136</v>
      </c>
      <c r="C151" s="41" t="s">
        <v>649</v>
      </c>
      <c r="D151" s="12" t="s">
        <v>648</v>
      </c>
      <c r="E151" s="13" t="s">
        <v>108</v>
      </c>
      <c r="F151" s="14">
        <v>30</v>
      </c>
      <c r="G151" s="67"/>
      <c r="H151" s="68"/>
      <c r="I151" s="66">
        <f t="shared" si="12"/>
        <v>0</v>
      </c>
      <c r="K151" s="1">
        <f t="shared" si="11"/>
        <v>0</v>
      </c>
    </row>
    <row r="152" spans="1:11" ht="38.25">
      <c r="A152" s="34">
        <f t="shared" si="10"/>
      </c>
      <c r="B152" s="12">
        <v>137</v>
      </c>
      <c r="C152" s="42" t="s">
        <v>366</v>
      </c>
      <c r="D152" s="12"/>
      <c r="E152" s="13" t="s">
        <v>108</v>
      </c>
      <c r="F152" s="14">
        <v>2</v>
      </c>
      <c r="G152" s="67"/>
      <c r="H152" s="68"/>
      <c r="I152" s="66">
        <f t="shared" si="12"/>
        <v>0</v>
      </c>
      <c r="K152" s="1">
        <f t="shared" si="11"/>
        <v>0</v>
      </c>
    </row>
    <row r="153" spans="1:11" ht="25.5">
      <c r="A153" s="34">
        <f t="shared" si="10"/>
      </c>
      <c r="B153" s="12">
        <v>138</v>
      </c>
      <c r="C153" s="41" t="s">
        <v>650</v>
      </c>
      <c r="D153" s="12"/>
      <c r="E153" s="13" t="s">
        <v>108</v>
      </c>
      <c r="F153" s="14">
        <v>10</v>
      </c>
      <c r="G153" s="67"/>
      <c r="H153" s="68"/>
      <c r="I153" s="66">
        <f t="shared" si="12"/>
        <v>0</v>
      </c>
      <c r="K153" s="1">
        <f t="shared" si="11"/>
        <v>0</v>
      </c>
    </row>
    <row r="154" spans="1:11" ht="25.5">
      <c r="A154" s="34">
        <f t="shared" si="10"/>
      </c>
      <c r="B154" s="12">
        <v>139</v>
      </c>
      <c r="C154" s="41" t="s">
        <v>651</v>
      </c>
      <c r="D154" s="12"/>
      <c r="E154" s="13" t="s">
        <v>108</v>
      </c>
      <c r="F154" s="14">
        <v>20</v>
      </c>
      <c r="G154" s="67"/>
      <c r="H154" s="68"/>
      <c r="I154" s="66">
        <f t="shared" si="12"/>
        <v>0</v>
      </c>
      <c r="K154" s="1">
        <f t="shared" si="11"/>
        <v>0</v>
      </c>
    </row>
    <row r="155" spans="1:11" ht="25.5">
      <c r="A155" s="34">
        <f t="shared" si="10"/>
      </c>
      <c r="B155" s="12">
        <v>140</v>
      </c>
      <c r="C155" s="41" t="s">
        <v>652</v>
      </c>
      <c r="D155" s="12"/>
      <c r="E155" s="13" t="s">
        <v>108</v>
      </c>
      <c r="F155" s="14">
        <v>30</v>
      </c>
      <c r="G155" s="67"/>
      <c r="H155" s="68"/>
      <c r="I155" s="66">
        <f t="shared" si="12"/>
        <v>0</v>
      </c>
      <c r="K155" s="1">
        <f t="shared" si="11"/>
        <v>0</v>
      </c>
    </row>
    <row r="156" spans="1:11" ht="25.5">
      <c r="A156" s="34">
        <f t="shared" si="10"/>
      </c>
      <c r="B156" s="12">
        <v>141</v>
      </c>
      <c r="C156" s="41" t="s">
        <v>653</v>
      </c>
      <c r="D156" s="12"/>
      <c r="E156" s="13" t="s">
        <v>108</v>
      </c>
      <c r="F156" s="14">
        <v>50</v>
      </c>
      <c r="G156" s="67"/>
      <c r="H156" s="68"/>
      <c r="I156" s="66">
        <f t="shared" si="12"/>
        <v>0</v>
      </c>
      <c r="K156" s="1">
        <f t="shared" si="11"/>
        <v>0</v>
      </c>
    </row>
    <row r="157" spans="1:11" ht="25.5">
      <c r="A157" s="34">
        <f t="shared" si="10"/>
      </c>
      <c r="B157" s="12">
        <v>142</v>
      </c>
      <c r="C157" s="41" t="s">
        <v>654</v>
      </c>
      <c r="D157" s="12"/>
      <c r="E157" s="13" t="s">
        <v>108</v>
      </c>
      <c r="F157" s="14">
        <v>50</v>
      </c>
      <c r="G157" s="67"/>
      <c r="H157" s="68"/>
      <c r="I157" s="66">
        <f t="shared" si="12"/>
        <v>0</v>
      </c>
      <c r="K157" s="1">
        <f t="shared" si="11"/>
        <v>0</v>
      </c>
    </row>
    <row r="158" spans="1:11" ht="25.5">
      <c r="A158" s="34">
        <f t="shared" si="10"/>
      </c>
      <c r="B158" s="12">
        <v>143</v>
      </c>
      <c r="C158" s="41" t="s">
        <v>655</v>
      </c>
      <c r="D158" s="12"/>
      <c r="E158" s="13" t="s">
        <v>108</v>
      </c>
      <c r="F158" s="14">
        <v>50</v>
      </c>
      <c r="G158" s="67"/>
      <c r="H158" s="68"/>
      <c r="I158" s="66">
        <f t="shared" si="12"/>
        <v>0</v>
      </c>
      <c r="K158" s="1">
        <f t="shared" si="11"/>
        <v>0</v>
      </c>
    </row>
    <row r="159" spans="1:11" ht="25.5">
      <c r="A159" s="34">
        <f t="shared" si="10"/>
      </c>
      <c r="B159" s="12">
        <v>144</v>
      </c>
      <c r="C159" s="41" t="s">
        <v>656</v>
      </c>
      <c r="D159" s="12"/>
      <c r="E159" s="13" t="s">
        <v>108</v>
      </c>
      <c r="F159" s="14">
        <v>50</v>
      </c>
      <c r="G159" s="67"/>
      <c r="H159" s="68"/>
      <c r="I159" s="66">
        <f t="shared" si="12"/>
        <v>0</v>
      </c>
      <c r="K159" s="1">
        <f t="shared" si="11"/>
        <v>0</v>
      </c>
    </row>
    <row r="160" spans="1:11" ht="25.5">
      <c r="A160" s="34">
        <f t="shared" si="10"/>
      </c>
      <c r="B160" s="12">
        <v>145</v>
      </c>
      <c r="C160" s="39" t="s">
        <v>657</v>
      </c>
      <c r="D160" s="12"/>
      <c r="E160" s="13" t="s">
        <v>108</v>
      </c>
      <c r="F160" s="14">
        <v>10</v>
      </c>
      <c r="G160" s="67"/>
      <c r="H160" s="68"/>
      <c r="I160" s="66">
        <f t="shared" si="12"/>
        <v>0</v>
      </c>
      <c r="K160" s="1">
        <f t="shared" si="11"/>
        <v>0</v>
      </c>
    </row>
    <row r="161" spans="1:11" ht="25.5">
      <c r="A161" s="34">
        <f t="shared" si="10"/>
      </c>
      <c r="B161" s="12">
        <v>146</v>
      </c>
      <c r="C161" s="39" t="s">
        <v>658</v>
      </c>
      <c r="D161" s="12"/>
      <c r="E161" s="13" t="s">
        <v>108</v>
      </c>
      <c r="F161" s="14">
        <v>10</v>
      </c>
      <c r="G161" s="67"/>
      <c r="H161" s="68"/>
      <c r="I161" s="66">
        <f t="shared" si="12"/>
        <v>0</v>
      </c>
      <c r="K161" s="1">
        <f t="shared" si="11"/>
        <v>0</v>
      </c>
    </row>
    <row r="162" spans="1:11" ht="25.5">
      <c r="A162" s="34">
        <f t="shared" si="10"/>
      </c>
      <c r="B162" s="12">
        <v>147</v>
      </c>
      <c r="C162" s="39" t="s">
        <v>659</v>
      </c>
      <c r="D162" s="12"/>
      <c r="E162" s="13" t="s">
        <v>108</v>
      </c>
      <c r="F162" s="14">
        <v>10</v>
      </c>
      <c r="G162" s="67"/>
      <c r="H162" s="68"/>
      <c r="I162" s="66">
        <f t="shared" si="12"/>
        <v>0</v>
      </c>
      <c r="K162" s="1">
        <f t="shared" si="11"/>
        <v>0</v>
      </c>
    </row>
    <row r="163" spans="1:11" ht="25.5">
      <c r="A163" s="34">
        <f t="shared" si="10"/>
      </c>
      <c r="B163" s="12">
        <v>148</v>
      </c>
      <c r="C163" s="39" t="s">
        <v>133</v>
      </c>
      <c r="D163" s="12"/>
      <c r="E163" s="13" t="s">
        <v>108</v>
      </c>
      <c r="F163" s="14">
        <v>10</v>
      </c>
      <c r="G163" s="67"/>
      <c r="H163" s="68"/>
      <c r="I163" s="66">
        <f t="shared" si="12"/>
        <v>0</v>
      </c>
      <c r="K163" s="1">
        <f t="shared" si="11"/>
        <v>0</v>
      </c>
    </row>
    <row r="164" spans="1:11" ht="25.5">
      <c r="A164" s="34">
        <f t="shared" si="10"/>
      </c>
      <c r="B164" s="12">
        <v>149</v>
      </c>
      <c r="C164" s="39" t="s">
        <v>134</v>
      </c>
      <c r="D164" s="12"/>
      <c r="E164" s="13" t="s">
        <v>108</v>
      </c>
      <c r="F164" s="14">
        <v>10</v>
      </c>
      <c r="G164" s="67"/>
      <c r="H164" s="68"/>
      <c r="I164" s="66">
        <f t="shared" si="12"/>
        <v>0</v>
      </c>
      <c r="K164" s="1">
        <f t="shared" si="11"/>
        <v>0</v>
      </c>
    </row>
    <row r="165" spans="1:11" ht="25.5">
      <c r="A165" s="34">
        <f t="shared" si="10"/>
      </c>
      <c r="B165" s="12">
        <v>150</v>
      </c>
      <c r="C165" s="39" t="s">
        <v>135</v>
      </c>
      <c r="D165" s="12"/>
      <c r="E165" s="13" t="s">
        <v>108</v>
      </c>
      <c r="F165" s="14">
        <v>10</v>
      </c>
      <c r="G165" s="67"/>
      <c r="H165" s="68"/>
      <c r="I165" s="66">
        <f t="shared" si="12"/>
        <v>0</v>
      </c>
      <c r="K165" s="1">
        <f t="shared" si="11"/>
        <v>0</v>
      </c>
    </row>
    <row r="166" spans="1:11" ht="25.5">
      <c r="A166" s="34">
        <f t="shared" si="10"/>
      </c>
      <c r="B166" s="12">
        <v>151</v>
      </c>
      <c r="C166" s="39" t="s">
        <v>136</v>
      </c>
      <c r="D166" s="12"/>
      <c r="E166" s="13" t="s">
        <v>108</v>
      </c>
      <c r="F166" s="14">
        <v>10</v>
      </c>
      <c r="G166" s="67"/>
      <c r="H166" s="68"/>
      <c r="I166" s="66">
        <f t="shared" si="12"/>
        <v>0</v>
      </c>
      <c r="K166" s="1">
        <f t="shared" si="11"/>
        <v>0</v>
      </c>
    </row>
    <row r="167" spans="1:11" ht="25.5">
      <c r="A167" s="34">
        <f t="shared" si="10"/>
      </c>
      <c r="B167" s="12">
        <v>152</v>
      </c>
      <c r="C167" s="39" t="s">
        <v>660</v>
      </c>
      <c r="D167" s="12"/>
      <c r="E167" s="13" t="s">
        <v>108</v>
      </c>
      <c r="F167" s="14">
        <v>15</v>
      </c>
      <c r="G167" s="67"/>
      <c r="H167" s="68"/>
      <c r="I167" s="66">
        <f t="shared" si="12"/>
        <v>0</v>
      </c>
      <c r="K167" s="1">
        <f t="shared" si="11"/>
        <v>0</v>
      </c>
    </row>
    <row r="168" spans="1:11" ht="25.5">
      <c r="A168" s="34">
        <f t="shared" si="10"/>
      </c>
      <c r="B168" s="12">
        <v>153</v>
      </c>
      <c r="C168" s="39" t="s">
        <v>661</v>
      </c>
      <c r="D168" s="12"/>
      <c r="E168" s="13" t="s">
        <v>108</v>
      </c>
      <c r="F168" s="14">
        <v>15</v>
      </c>
      <c r="G168" s="67"/>
      <c r="H168" s="68"/>
      <c r="I168" s="66">
        <f t="shared" si="12"/>
        <v>0</v>
      </c>
      <c r="K168" s="1">
        <f t="shared" si="11"/>
        <v>0</v>
      </c>
    </row>
    <row r="169" spans="1:11" ht="25.5">
      <c r="A169" s="34">
        <f t="shared" si="10"/>
      </c>
      <c r="B169" s="12">
        <v>154</v>
      </c>
      <c r="C169" s="39" t="s">
        <v>662</v>
      </c>
      <c r="D169" s="12"/>
      <c r="E169" s="13" t="s">
        <v>108</v>
      </c>
      <c r="F169" s="14">
        <v>15</v>
      </c>
      <c r="G169" s="67"/>
      <c r="H169" s="68"/>
      <c r="I169" s="66">
        <f t="shared" si="12"/>
        <v>0</v>
      </c>
      <c r="K169" s="1">
        <f t="shared" si="11"/>
        <v>0</v>
      </c>
    </row>
    <row r="170" spans="1:11" ht="25.5">
      <c r="A170" s="34">
        <f t="shared" si="10"/>
      </c>
      <c r="B170" s="12">
        <v>155</v>
      </c>
      <c r="C170" s="39" t="s">
        <v>663</v>
      </c>
      <c r="D170" s="12"/>
      <c r="E170" s="13" t="s">
        <v>108</v>
      </c>
      <c r="F170" s="14">
        <v>15</v>
      </c>
      <c r="G170" s="67"/>
      <c r="H170" s="68"/>
      <c r="I170" s="66">
        <f t="shared" si="12"/>
        <v>0</v>
      </c>
      <c r="K170" s="1">
        <f t="shared" si="11"/>
        <v>0</v>
      </c>
    </row>
    <row r="171" spans="1:11" ht="38.25">
      <c r="A171" s="34">
        <f t="shared" si="10"/>
      </c>
      <c r="B171" s="12">
        <v>156</v>
      </c>
      <c r="C171" s="39" t="s">
        <v>346</v>
      </c>
      <c r="D171" s="12"/>
      <c r="E171" s="13" t="s">
        <v>108</v>
      </c>
      <c r="F171" s="14">
        <v>15</v>
      </c>
      <c r="G171" s="67"/>
      <c r="H171" s="68"/>
      <c r="I171" s="66">
        <f t="shared" si="12"/>
        <v>0</v>
      </c>
      <c r="K171" s="1">
        <f t="shared" si="11"/>
        <v>0</v>
      </c>
    </row>
    <row r="172" spans="1:11" ht="38.25">
      <c r="A172" s="34">
        <f t="shared" si="10"/>
      </c>
      <c r="B172" s="12">
        <v>157</v>
      </c>
      <c r="C172" s="39" t="s">
        <v>347</v>
      </c>
      <c r="D172" s="12"/>
      <c r="E172" s="13" t="s">
        <v>108</v>
      </c>
      <c r="F172" s="14">
        <v>15</v>
      </c>
      <c r="G172" s="67"/>
      <c r="H172" s="68"/>
      <c r="I172" s="66">
        <f t="shared" si="12"/>
        <v>0</v>
      </c>
      <c r="K172" s="1">
        <f t="shared" si="11"/>
        <v>0</v>
      </c>
    </row>
    <row r="173" spans="1:11" ht="38.25">
      <c r="A173" s="34">
        <f t="shared" si="10"/>
      </c>
      <c r="B173" s="12">
        <v>158</v>
      </c>
      <c r="C173" s="39" t="s">
        <v>348</v>
      </c>
      <c r="D173" s="12"/>
      <c r="E173" s="13" t="s">
        <v>108</v>
      </c>
      <c r="F173" s="14">
        <v>15</v>
      </c>
      <c r="G173" s="67"/>
      <c r="H173" s="68"/>
      <c r="I173" s="66">
        <f t="shared" si="12"/>
        <v>0</v>
      </c>
      <c r="K173" s="1">
        <f t="shared" si="11"/>
        <v>0</v>
      </c>
    </row>
    <row r="174" spans="1:11" ht="38.25">
      <c r="A174" s="34">
        <f t="shared" si="10"/>
      </c>
      <c r="B174" s="12">
        <v>159</v>
      </c>
      <c r="C174" s="39" t="s">
        <v>349</v>
      </c>
      <c r="D174" s="12"/>
      <c r="E174" s="13" t="s">
        <v>108</v>
      </c>
      <c r="F174" s="14">
        <v>15</v>
      </c>
      <c r="G174" s="67"/>
      <c r="H174" s="68"/>
      <c r="I174" s="66">
        <f t="shared" si="12"/>
        <v>0</v>
      </c>
      <c r="K174" s="1">
        <f t="shared" si="11"/>
        <v>0</v>
      </c>
    </row>
    <row r="175" spans="1:11" ht="38.25">
      <c r="A175" s="34">
        <f t="shared" si="10"/>
      </c>
      <c r="B175" s="12">
        <v>160</v>
      </c>
      <c r="C175" s="39" t="s">
        <v>350</v>
      </c>
      <c r="D175" s="12"/>
      <c r="E175" s="13" t="s">
        <v>108</v>
      </c>
      <c r="F175" s="14">
        <v>15</v>
      </c>
      <c r="G175" s="67"/>
      <c r="H175" s="68"/>
      <c r="I175" s="66">
        <f t="shared" si="12"/>
        <v>0</v>
      </c>
      <c r="K175" s="1">
        <f t="shared" si="11"/>
        <v>0</v>
      </c>
    </row>
    <row r="176" spans="1:11" ht="38.25">
      <c r="A176" s="34">
        <f t="shared" si="10"/>
      </c>
      <c r="B176" s="12">
        <v>161</v>
      </c>
      <c r="C176" s="41" t="s">
        <v>355</v>
      </c>
      <c r="D176" s="12" t="s">
        <v>351</v>
      </c>
      <c r="E176" s="13" t="s">
        <v>108</v>
      </c>
      <c r="F176" s="14">
        <v>10</v>
      </c>
      <c r="G176" s="67"/>
      <c r="H176" s="68"/>
      <c r="I176" s="66">
        <f t="shared" si="12"/>
        <v>0</v>
      </c>
      <c r="K176" s="1">
        <f t="shared" si="11"/>
        <v>0</v>
      </c>
    </row>
    <row r="177" spans="1:11" ht="38.25">
      <c r="A177" s="34">
        <f t="shared" si="10"/>
      </c>
      <c r="B177" s="12">
        <v>162</v>
      </c>
      <c r="C177" s="41" t="s">
        <v>356</v>
      </c>
      <c r="D177" s="12" t="s">
        <v>352</v>
      </c>
      <c r="E177" s="13" t="s">
        <v>108</v>
      </c>
      <c r="F177" s="14">
        <v>10</v>
      </c>
      <c r="G177" s="67"/>
      <c r="H177" s="68"/>
      <c r="I177" s="66">
        <f t="shared" si="12"/>
        <v>0</v>
      </c>
      <c r="K177" s="1">
        <f t="shared" si="11"/>
        <v>0</v>
      </c>
    </row>
    <row r="178" spans="1:11" ht="38.25">
      <c r="A178" s="34">
        <f t="shared" si="10"/>
      </c>
      <c r="B178" s="12">
        <v>163</v>
      </c>
      <c r="C178" s="41" t="s">
        <v>357</v>
      </c>
      <c r="D178" s="12" t="s">
        <v>353</v>
      </c>
      <c r="E178" s="13" t="s">
        <v>108</v>
      </c>
      <c r="F178" s="14">
        <v>10</v>
      </c>
      <c r="G178" s="67"/>
      <c r="H178" s="68"/>
      <c r="I178" s="66">
        <f t="shared" si="12"/>
        <v>0</v>
      </c>
      <c r="K178" s="1">
        <f t="shared" si="11"/>
        <v>0</v>
      </c>
    </row>
    <row r="179" spans="1:11" ht="38.25">
      <c r="A179" s="34">
        <f t="shared" si="10"/>
      </c>
      <c r="B179" s="12">
        <v>164</v>
      </c>
      <c r="C179" s="41" t="s">
        <v>358</v>
      </c>
      <c r="D179" s="12" t="s">
        <v>354</v>
      </c>
      <c r="E179" s="13" t="s">
        <v>108</v>
      </c>
      <c r="F179" s="14">
        <v>10</v>
      </c>
      <c r="G179" s="67"/>
      <c r="H179" s="68"/>
      <c r="I179" s="66">
        <f t="shared" si="12"/>
        <v>0</v>
      </c>
      <c r="K179" s="1">
        <f t="shared" si="11"/>
        <v>0</v>
      </c>
    </row>
    <row r="180" spans="1:11" ht="102">
      <c r="A180" s="34">
        <f t="shared" si="10"/>
      </c>
      <c r="B180" s="12">
        <v>165</v>
      </c>
      <c r="C180" s="39" t="s">
        <v>137</v>
      </c>
      <c r="D180" s="12" t="s">
        <v>367</v>
      </c>
      <c r="E180" s="13" t="s">
        <v>108</v>
      </c>
      <c r="F180" s="14">
        <v>20</v>
      </c>
      <c r="G180" s="67"/>
      <c r="H180" s="68"/>
      <c r="I180" s="66">
        <f t="shared" si="12"/>
        <v>0</v>
      </c>
      <c r="K180" s="1">
        <f t="shared" si="11"/>
        <v>0</v>
      </c>
    </row>
    <row r="181" spans="1:11" ht="102">
      <c r="A181" s="34">
        <f t="shared" si="10"/>
      </c>
      <c r="B181" s="12">
        <v>166</v>
      </c>
      <c r="C181" s="39" t="s">
        <v>138</v>
      </c>
      <c r="D181" s="39" t="s">
        <v>368</v>
      </c>
      <c r="E181" s="13" t="s">
        <v>108</v>
      </c>
      <c r="F181" s="14">
        <v>20</v>
      </c>
      <c r="G181" s="67"/>
      <c r="H181" s="68"/>
      <c r="I181" s="66">
        <f t="shared" si="12"/>
        <v>0</v>
      </c>
      <c r="K181" s="1">
        <f t="shared" si="11"/>
        <v>0</v>
      </c>
    </row>
    <row r="182" spans="1:11" ht="89.25">
      <c r="A182" s="34">
        <f t="shared" si="10"/>
      </c>
      <c r="B182" s="12">
        <v>167</v>
      </c>
      <c r="C182" s="39" t="s">
        <v>139</v>
      </c>
      <c r="D182" s="43" t="s">
        <v>369</v>
      </c>
      <c r="E182" s="13" t="s">
        <v>108</v>
      </c>
      <c r="F182" s="14">
        <v>20</v>
      </c>
      <c r="G182" s="67"/>
      <c r="H182" s="68"/>
      <c r="I182" s="66">
        <f t="shared" si="12"/>
        <v>0</v>
      </c>
      <c r="K182" s="1">
        <f t="shared" si="11"/>
        <v>0</v>
      </c>
    </row>
    <row r="183" spans="1:11" ht="127.5">
      <c r="A183" s="34">
        <f t="shared" si="10"/>
      </c>
      <c r="B183" s="12">
        <v>168</v>
      </c>
      <c r="C183" s="44" t="s">
        <v>716</v>
      </c>
      <c r="D183" s="45" t="s">
        <v>717</v>
      </c>
      <c r="E183" s="13" t="s">
        <v>108</v>
      </c>
      <c r="F183" s="14">
        <v>20</v>
      </c>
      <c r="G183" s="67"/>
      <c r="H183" s="68"/>
      <c r="I183" s="66">
        <f t="shared" si="12"/>
        <v>0</v>
      </c>
      <c r="K183" s="1">
        <f t="shared" si="11"/>
        <v>0</v>
      </c>
    </row>
    <row r="184" spans="1:11" ht="38.25">
      <c r="A184" s="34">
        <f t="shared" si="10"/>
      </c>
      <c r="B184" s="12">
        <v>169</v>
      </c>
      <c r="C184" s="44" t="s">
        <v>719</v>
      </c>
      <c r="D184" s="45" t="s">
        <v>718</v>
      </c>
      <c r="E184" s="13" t="s">
        <v>108</v>
      </c>
      <c r="F184" s="14">
        <v>300</v>
      </c>
      <c r="G184" s="67"/>
      <c r="H184" s="68"/>
      <c r="I184" s="66">
        <f t="shared" si="12"/>
        <v>0</v>
      </c>
      <c r="K184" s="1">
        <f t="shared" si="11"/>
        <v>0</v>
      </c>
    </row>
    <row r="185" spans="1:11" ht="12.75">
      <c r="A185" s="34">
        <f t="shared" si="10"/>
      </c>
      <c r="B185" s="12">
        <v>170</v>
      </c>
      <c r="C185" s="44" t="s">
        <v>144</v>
      </c>
      <c r="D185" s="45" t="s">
        <v>145</v>
      </c>
      <c r="E185" s="13" t="s">
        <v>108</v>
      </c>
      <c r="F185" s="14">
        <v>2000</v>
      </c>
      <c r="G185" s="67"/>
      <c r="H185" s="68"/>
      <c r="I185" s="66">
        <f t="shared" si="12"/>
        <v>0</v>
      </c>
      <c r="K185" s="1">
        <f t="shared" si="11"/>
        <v>0</v>
      </c>
    </row>
    <row r="186" spans="1:11" ht="38.25">
      <c r="A186" s="34">
        <f t="shared" si="10"/>
      </c>
      <c r="B186" s="12">
        <v>171</v>
      </c>
      <c r="C186" s="44" t="s">
        <v>140</v>
      </c>
      <c r="D186" s="45" t="s">
        <v>141</v>
      </c>
      <c r="E186" s="13" t="s">
        <v>142</v>
      </c>
      <c r="F186" s="14">
        <v>10</v>
      </c>
      <c r="G186" s="67"/>
      <c r="H186" s="68"/>
      <c r="I186" s="66">
        <f t="shared" si="12"/>
        <v>0</v>
      </c>
      <c r="K186" s="1">
        <f t="shared" si="11"/>
        <v>0</v>
      </c>
    </row>
    <row r="187" spans="1:11" ht="19.5" customHeight="1">
      <c r="A187" s="9">
        <f t="shared" si="10"/>
      </c>
      <c r="B187" s="11" t="s">
        <v>1114</v>
      </c>
      <c r="C187" s="17" t="s">
        <v>893</v>
      </c>
      <c r="D187" s="12"/>
      <c r="E187" s="13"/>
      <c r="F187" s="14"/>
      <c r="G187" s="69"/>
      <c r="H187" s="69"/>
      <c r="I187" s="9"/>
      <c r="K187" s="1">
        <f t="shared" si="11"/>
        <v>0</v>
      </c>
    </row>
    <row r="188" spans="1:11" ht="19.5" customHeight="1">
      <c r="A188" s="34">
        <f t="shared" si="10"/>
      </c>
      <c r="B188" s="12">
        <v>172</v>
      </c>
      <c r="C188" s="12" t="s">
        <v>829</v>
      </c>
      <c r="D188" s="12" t="s">
        <v>23</v>
      </c>
      <c r="E188" s="13" t="s">
        <v>108</v>
      </c>
      <c r="F188" s="14">
        <v>1000</v>
      </c>
      <c r="G188" s="67"/>
      <c r="H188" s="68"/>
      <c r="I188" s="66">
        <f aca="true" t="shared" si="13" ref="I188:I194">H188*F188</f>
        <v>0</v>
      </c>
      <c r="K188" s="1">
        <f t="shared" si="11"/>
        <v>0</v>
      </c>
    </row>
    <row r="189" spans="1:11" ht="38.25">
      <c r="A189" s="34">
        <f t="shared" si="10"/>
      </c>
      <c r="B189" s="12">
        <v>173</v>
      </c>
      <c r="C189" s="12" t="s">
        <v>830</v>
      </c>
      <c r="D189" s="12" t="s">
        <v>834</v>
      </c>
      <c r="E189" s="13" t="s">
        <v>108</v>
      </c>
      <c r="F189" s="14">
        <v>4000</v>
      </c>
      <c r="G189" s="67"/>
      <c r="H189" s="68"/>
      <c r="I189" s="66">
        <f t="shared" si="13"/>
        <v>0</v>
      </c>
      <c r="K189" s="1">
        <f t="shared" si="11"/>
        <v>0</v>
      </c>
    </row>
    <row r="190" spans="1:11" ht="41.25" customHeight="1">
      <c r="A190" s="34">
        <f t="shared" si="10"/>
      </c>
      <c r="B190" s="12">
        <v>174</v>
      </c>
      <c r="C190" s="12" t="s">
        <v>304</v>
      </c>
      <c r="D190" s="12" t="s">
        <v>303</v>
      </c>
      <c r="E190" s="13" t="s">
        <v>108</v>
      </c>
      <c r="F190" s="14">
        <v>150</v>
      </c>
      <c r="G190" s="67"/>
      <c r="H190" s="68"/>
      <c r="I190" s="66">
        <f t="shared" si="13"/>
        <v>0</v>
      </c>
      <c r="K190" s="1">
        <f t="shared" si="11"/>
        <v>0</v>
      </c>
    </row>
    <row r="191" spans="1:11" ht="19.5" customHeight="1">
      <c r="A191" s="34">
        <f t="shared" si="10"/>
      </c>
      <c r="B191" s="12">
        <v>175</v>
      </c>
      <c r="C191" s="12" t="s">
        <v>831</v>
      </c>
      <c r="D191" s="12" t="s">
        <v>835</v>
      </c>
      <c r="E191" s="13" t="s">
        <v>108</v>
      </c>
      <c r="F191" s="14">
        <v>40</v>
      </c>
      <c r="G191" s="67"/>
      <c r="H191" s="68"/>
      <c r="I191" s="66">
        <f t="shared" si="13"/>
        <v>0</v>
      </c>
      <c r="K191" s="1">
        <f t="shared" si="11"/>
        <v>0</v>
      </c>
    </row>
    <row r="192" spans="1:11" ht="25.5">
      <c r="A192" s="34">
        <f t="shared" si="10"/>
      </c>
      <c r="B192" s="12">
        <v>176</v>
      </c>
      <c r="C192" s="12" t="s">
        <v>832</v>
      </c>
      <c r="D192" s="12" t="s">
        <v>836</v>
      </c>
      <c r="E192" s="13" t="s">
        <v>108</v>
      </c>
      <c r="F192" s="14">
        <v>50</v>
      </c>
      <c r="G192" s="67"/>
      <c r="H192" s="68"/>
      <c r="I192" s="66">
        <f t="shared" si="13"/>
        <v>0</v>
      </c>
      <c r="K192" s="1">
        <f t="shared" si="11"/>
        <v>0</v>
      </c>
    </row>
    <row r="193" spans="1:11" ht="25.5">
      <c r="A193" s="34">
        <f t="shared" si="10"/>
      </c>
      <c r="B193" s="12">
        <v>177</v>
      </c>
      <c r="C193" s="12" t="s">
        <v>833</v>
      </c>
      <c r="D193" s="12" t="s">
        <v>836</v>
      </c>
      <c r="E193" s="13" t="s">
        <v>108</v>
      </c>
      <c r="F193" s="14">
        <v>200</v>
      </c>
      <c r="G193" s="67"/>
      <c r="H193" s="68"/>
      <c r="I193" s="66">
        <f t="shared" si="13"/>
        <v>0</v>
      </c>
      <c r="K193" s="1">
        <f t="shared" si="11"/>
        <v>0</v>
      </c>
    </row>
    <row r="194" spans="1:11" ht="12.75">
      <c r="A194" s="34">
        <f t="shared" si="10"/>
      </c>
      <c r="B194" s="12">
        <v>178</v>
      </c>
      <c r="C194" s="12" t="s">
        <v>7</v>
      </c>
      <c r="D194" s="12"/>
      <c r="E194" s="13" t="s">
        <v>512</v>
      </c>
      <c r="F194" s="14">
        <v>300</v>
      </c>
      <c r="G194" s="67"/>
      <c r="H194" s="68"/>
      <c r="I194" s="66">
        <f t="shared" si="13"/>
        <v>0</v>
      </c>
      <c r="K194" s="1">
        <f t="shared" si="11"/>
        <v>0</v>
      </c>
    </row>
    <row r="195" spans="1:11" ht="27.75" customHeight="1">
      <c r="A195" s="9">
        <f t="shared" si="10"/>
      </c>
      <c r="B195" s="11" t="s">
        <v>1115</v>
      </c>
      <c r="C195" s="17" t="s">
        <v>894</v>
      </c>
      <c r="D195" s="12"/>
      <c r="E195" s="13"/>
      <c r="F195" s="14"/>
      <c r="G195" s="69"/>
      <c r="H195" s="69"/>
      <c r="I195" s="9"/>
      <c r="K195" s="1">
        <f t="shared" si="11"/>
        <v>0</v>
      </c>
    </row>
    <row r="196" spans="1:11" ht="51">
      <c r="A196" s="34">
        <f t="shared" si="10"/>
      </c>
      <c r="B196" s="12">
        <v>179</v>
      </c>
      <c r="C196" s="12" t="s">
        <v>159</v>
      </c>
      <c r="D196" s="12" t="s">
        <v>504</v>
      </c>
      <c r="E196" s="13" t="s">
        <v>108</v>
      </c>
      <c r="F196" s="14">
        <v>30000</v>
      </c>
      <c r="G196" s="67"/>
      <c r="H196" s="68"/>
      <c r="I196" s="66">
        <f aca="true" t="shared" si="14" ref="I196:I208">H196*F196</f>
        <v>0</v>
      </c>
      <c r="K196" s="1">
        <f t="shared" si="11"/>
        <v>0</v>
      </c>
    </row>
    <row r="197" spans="1:11" ht="54" customHeight="1">
      <c r="A197" s="34">
        <f t="shared" si="10"/>
      </c>
      <c r="B197" s="12">
        <v>180</v>
      </c>
      <c r="C197" s="12" t="s">
        <v>160</v>
      </c>
      <c r="D197" s="46" t="s">
        <v>849</v>
      </c>
      <c r="E197" s="13" t="s">
        <v>108</v>
      </c>
      <c r="F197" s="14">
        <v>7000</v>
      </c>
      <c r="G197" s="67"/>
      <c r="H197" s="68"/>
      <c r="I197" s="66">
        <f t="shared" si="14"/>
        <v>0</v>
      </c>
      <c r="K197" s="1">
        <f t="shared" si="11"/>
        <v>0</v>
      </c>
    </row>
    <row r="198" spans="1:11" ht="51">
      <c r="A198" s="34">
        <f t="shared" si="10"/>
      </c>
      <c r="B198" s="12">
        <v>181</v>
      </c>
      <c r="C198" s="12" t="s">
        <v>161</v>
      </c>
      <c r="D198" s="46" t="s">
        <v>849</v>
      </c>
      <c r="E198" s="13" t="s">
        <v>108</v>
      </c>
      <c r="F198" s="14">
        <v>1000</v>
      </c>
      <c r="G198" s="67"/>
      <c r="H198" s="68"/>
      <c r="I198" s="66">
        <f t="shared" si="14"/>
        <v>0</v>
      </c>
      <c r="K198" s="1">
        <f t="shared" si="11"/>
        <v>0</v>
      </c>
    </row>
    <row r="199" spans="1:11" ht="30" customHeight="1">
      <c r="A199" s="34">
        <f t="shared" si="10"/>
      </c>
      <c r="B199" s="12">
        <v>182</v>
      </c>
      <c r="C199" s="12" t="s">
        <v>162</v>
      </c>
      <c r="D199" s="12" t="s">
        <v>850</v>
      </c>
      <c r="E199" s="13" t="s">
        <v>108</v>
      </c>
      <c r="F199" s="14">
        <v>500</v>
      </c>
      <c r="G199" s="67"/>
      <c r="H199" s="68"/>
      <c r="I199" s="66">
        <f t="shared" si="14"/>
        <v>0</v>
      </c>
      <c r="K199" s="1">
        <f t="shared" si="11"/>
        <v>0</v>
      </c>
    </row>
    <row r="200" spans="1:11" ht="27" customHeight="1">
      <c r="A200" s="34">
        <f t="shared" si="10"/>
      </c>
      <c r="B200" s="12">
        <v>183</v>
      </c>
      <c r="C200" s="12" t="s">
        <v>837</v>
      </c>
      <c r="D200" s="12"/>
      <c r="E200" s="13" t="s">
        <v>108</v>
      </c>
      <c r="F200" s="12">
        <v>100</v>
      </c>
      <c r="G200" s="67"/>
      <c r="H200" s="68"/>
      <c r="I200" s="66">
        <f t="shared" si="14"/>
        <v>0</v>
      </c>
      <c r="K200" s="1">
        <f t="shared" si="11"/>
        <v>0</v>
      </c>
    </row>
    <row r="201" spans="1:11" ht="25.5">
      <c r="A201" s="34">
        <f t="shared" si="10"/>
      </c>
      <c r="B201" s="12">
        <v>184</v>
      </c>
      <c r="C201" s="12" t="s">
        <v>851</v>
      </c>
      <c r="D201" s="12" t="s">
        <v>505</v>
      </c>
      <c r="E201" s="13" t="s">
        <v>108</v>
      </c>
      <c r="F201" s="12">
        <v>50</v>
      </c>
      <c r="G201" s="67"/>
      <c r="H201" s="68"/>
      <c r="I201" s="66">
        <f t="shared" si="14"/>
        <v>0</v>
      </c>
      <c r="K201" s="1">
        <f t="shared" si="11"/>
        <v>0</v>
      </c>
    </row>
    <row r="202" spans="1:11" ht="30" customHeight="1">
      <c r="A202" s="34">
        <f t="shared" si="10"/>
      </c>
      <c r="B202" s="12">
        <v>185</v>
      </c>
      <c r="C202" s="12" t="s">
        <v>631</v>
      </c>
      <c r="D202" s="12" t="s">
        <v>633</v>
      </c>
      <c r="E202" s="13" t="s">
        <v>108</v>
      </c>
      <c r="F202" s="12">
        <v>400</v>
      </c>
      <c r="G202" s="67"/>
      <c r="H202" s="68"/>
      <c r="I202" s="66">
        <f t="shared" si="14"/>
        <v>0</v>
      </c>
      <c r="K202" s="1">
        <f t="shared" si="11"/>
        <v>0</v>
      </c>
    </row>
    <row r="203" spans="1:11" ht="24.75" customHeight="1">
      <c r="A203" s="34">
        <f aca="true" t="shared" si="15" ref="A203:A266">IF(K203&gt;0,$D$5,"")</f>
      </c>
      <c r="B203" s="12">
        <v>186</v>
      </c>
      <c r="C203" s="12" t="s">
        <v>631</v>
      </c>
      <c r="D203" s="12" t="s">
        <v>632</v>
      </c>
      <c r="E203" s="13" t="s">
        <v>108</v>
      </c>
      <c r="F203" s="14">
        <v>400</v>
      </c>
      <c r="G203" s="67"/>
      <c r="H203" s="68"/>
      <c r="I203" s="66">
        <f t="shared" si="14"/>
        <v>0</v>
      </c>
      <c r="K203" s="1">
        <f aca="true" t="shared" si="16" ref="K203:K266">IF(H203&gt;0,1,0)</f>
        <v>0</v>
      </c>
    </row>
    <row r="204" spans="1:11" ht="25.5">
      <c r="A204" s="34">
        <f t="shared" si="15"/>
      </c>
      <c r="B204" s="12">
        <v>187</v>
      </c>
      <c r="C204" s="12" t="s">
        <v>838</v>
      </c>
      <c r="D204" s="12" t="s">
        <v>359</v>
      </c>
      <c r="E204" s="13" t="s">
        <v>108</v>
      </c>
      <c r="F204" s="12">
        <v>100</v>
      </c>
      <c r="G204" s="67"/>
      <c r="H204" s="68"/>
      <c r="I204" s="66">
        <f t="shared" si="14"/>
        <v>0</v>
      </c>
      <c r="K204" s="1">
        <f t="shared" si="16"/>
        <v>0</v>
      </c>
    </row>
    <row r="205" spans="1:11" ht="25.5" customHeight="1">
      <c r="A205" s="34">
        <f t="shared" si="15"/>
      </c>
      <c r="B205" s="12">
        <v>188</v>
      </c>
      <c r="C205" s="12" t="s">
        <v>839</v>
      </c>
      <c r="D205" s="12"/>
      <c r="E205" s="13" t="s">
        <v>108</v>
      </c>
      <c r="F205" s="12">
        <v>5</v>
      </c>
      <c r="G205" s="67"/>
      <c r="H205" s="68"/>
      <c r="I205" s="66">
        <f t="shared" si="14"/>
        <v>0</v>
      </c>
      <c r="K205" s="1">
        <f t="shared" si="16"/>
        <v>0</v>
      </c>
    </row>
    <row r="206" spans="1:11" ht="25.5">
      <c r="A206" s="34">
        <f t="shared" si="15"/>
      </c>
      <c r="B206" s="12">
        <v>189</v>
      </c>
      <c r="C206" s="12" t="s">
        <v>840</v>
      </c>
      <c r="D206" s="12" t="s">
        <v>506</v>
      </c>
      <c r="E206" s="13" t="s">
        <v>108</v>
      </c>
      <c r="F206" s="12">
        <v>200</v>
      </c>
      <c r="G206" s="67"/>
      <c r="H206" s="68"/>
      <c r="I206" s="66">
        <f t="shared" si="14"/>
        <v>0</v>
      </c>
      <c r="K206" s="1">
        <f t="shared" si="16"/>
        <v>0</v>
      </c>
    </row>
    <row r="207" spans="1:11" ht="63.75">
      <c r="A207" s="34">
        <f t="shared" si="15"/>
      </c>
      <c r="B207" s="12">
        <v>190</v>
      </c>
      <c r="C207" s="12" t="s">
        <v>841</v>
      </c>
      <c r="D207" s="12" t="s">
        <v>507</v>
      </c>
      <c r="E207" s="13" t="s">
        <v>108</v>
      </c>
      <c r="F207" s="12">
        <v>2000</v>
      </c>
      <c r="G207" s="67"/>
      <c r="H207" s="68"/>
      <c r="I207" s="66">
        <f t="shared" si="14"/>
        <v>0</v>
      </c>
      <c r="K207" s="1">
        <f t="shared" si="16"/>
        <v>0</v>
      </c>
    </row>
    <row r="208" spans="1:11" ht="25.5">
      <c r="A208" s="34">
        <f t="shared" si="15"/>
      </c>
      <c r="B208" s="12">
        <v>191</v>
      </c>
      <c r="C208" s="12" t="s">
        <v>842</v>
      </c>
      <c r="D208" s="12"/>
      <c r="E208" s="13" t="s">
        <v>108</v>
      </c>
      <c r="F208" s="14">
        <v>2500</v>
      </c>
      <c r="G208" s="67"/>
      <c r="H208" s="68"/>
      <c r="I208" s="66">
        <f t="shared" si="14"/>
        <v>0</v>
      </c>
      <c r="K208" s="1">
        <f t="shared" si="16"/>
        <v>0</v>
      </c>
    </row>
    <row r="209" spans="1:11" ht="19.5" customHeight="1">
      <c r="A209" s="9">
        <f t="shared" si="15"/>
      </c>
      <c r="B209" s="11" t="s">
        <v>1116</v>
      </c>
      <c r="C209" s="17" t="s">
        <v>895</v>
      </c>
      <c r="D209" s="12"/>
      <c r="E209" s="13"/>
      <c r="F209" s="12"/>
      <c r="G209" s="69"/>
      <c r="H209" s="69"/>
      <c r="I209" s="9"/>
      <c r="K209" s="1">
        <f t="shared" si="16"/>
        <v>0</v>
      </c>
    </row>
    <row r="210" spans="1:11" ht="89.25">
      <c r="A210" s="34">
        <f t="shared" si="15"/>
      </c>
      <c r="B210" s="12">
        <v>192</v>
      </c>
      <c r="C210" s="12" t="s">
        <v>24</v>
      </c>
      <c r="D210" s="12" t="s">
        <v>25</v>
      </c>
      <c r="E210" s="13" t="s">
        <v>108</v>
      </c>
      <c r="F210" s="14">
        <v>80000</v>
      </c>
      <c r="G210" s="67"/>
      <c r="H210" s="68"/>
      <c r="I210" s="66">
        <f aca="true" t="shared" si="17" ref="I210:I220">H210*F210</f>
        <v>0</v>
      </c>
      <c r="K210" s="1">
        <f t="shared" si="16"/>
        <v>0</v>
      </c>
    </row>
    <row r="211" spans="1:11" ht="19.5" customHeight="1">
      <c r="A211" s="34">
        <f t="shared" si="15"/>
      </c>
      <c r="B211" s="12">
        <v>193</v>
      </c>
      <c r="C211" s="12" t="s">
        <v>508</v>
      </c>
      <c r="D211" s="12" t="s">
        <v>517</v>
      </c>
      <c r="E211" s="13" t="s">
        <v>108</v>
      </c>
      <c r="F211" s="14">
        <v>25000</v>
      </c>
      <c r="G211" s="67"/>
      <c r="H211" s="68"/>
      <c r="I211" s="66">
        <f t="shared" si="17"/>
        <v>0</v>
      </c>
      <c r="K211" s="1">
        <f t="shared" si="16"/>
        <v>0</v>
      </c>
    </row>
    <row r="212" spans="1:11" ht="25.5">
      <c r="A212" s="34">
        <f t="shared" si="15"/>
      </c>
      <c r="B212" s="12">
        <v>194</v>
      </c>
      <c r="C212" s="12" t="s">
        <v>509</v>
      </c>
      <c r="D212" s="12" t="s">
        <v>518</v>
      </c>
      <c r="E212" s="13" t="s">
        <v>108</v>
      </c>
      <c r="F212" s="14">
        <v>2500</v>
      </c>
      <c r="G212" s="67"/>
      <c r="H212" s="68"/>
      <c r="I212" s="66">
        <f t="shared" si="17"/>
        <v>0</v>
      </c>
      <c r="K212" s="1">
        <f t="shared" si="16"/>
        <v>0</v>
      </c>
    </row>
    <row r="213" spans="1:11" ht="25.5">
      <c r="A213" s="34">
        <f t="shared" si="15"/>
      </c>
      <c r="B213" s="12">
        <v>195</v>
      </c>
      <c r="C213" s="12" t="s">
        <v>685</v>
      </c>
      <c r="D213" s="12" t="s">
        <v>519</v>
      </c>
      <c r="E213" s="13" t="s">
        <v>108</v>
      </c>
      <c r="F213" s="14">
        <v>800</v>
      </c>
      <c r="G213" s="67"/>
      <c r="H213" s="68"/>
      <c r="I213" s="66">
        <f t="shared" si="17"/>
        <v>0</v>
      </c>
      <c r="K213" s="1">
        <f t="shared" si="16"/>
        <v>0</v>
      </c>
    </row>
    <row r="214" spans="1:11" ht="30.75" customHeight="1">
      <c r="A214" s="34">
        <f t="shared" si="15"/>
      </c>
      <c r="B214" s="12">
        <v>196</v>
      </c>
      <c r="C214" s="12" t="s">
        <v>687</v>
      </c>
      <c r="D214" s="12"/>
      <c r="E214" s="13" t="s">
        <v>108</v>
      </c>
      <c r="F214" s="14">
        <v>6</v>
      </c>
      <c r="G214" s="67"/>
      <c r="H214" s="68"/>
      <c r="I214" s="66">
        <f t="shared" si="17"/>
        <v>0</v>
      </c>
      <c r="K214" s="1">
        <f t="shared" si="16"/>
        <v>0</v>
      </c>
    </row>
    <row r="215" spans="1:11" ht="25.5">
      <c r="A215" s="34">
        <f t="shared" si="15"/>
      </c>
      <c r="B215" s="12">
        <v>197</v>
      </c>
      <c r="C215" s="12" t="s">
        <v>510</v>
      </c>
      <c r="D215" s="12" t="s">
        <v>520</v>
      </c>
      <c r="E215" s="13" t="s">
        <v>108</v>
      </c>
      <c r="F215" s="14">
        <v>2000</v>
      </c>
      <c r="G215" s="67"/>
      <c r="H215" s="68"/>
      <c r="I215" s="66">
        <f t="shared" si="17"/>
        <v>0</v>
      </c>
      <c r="K215" s="1">
        <f t="shared" si="16"/>
        <v>0</v>
      </c>
    </row>
    <row r="216" spans="1:11" ht="29.25" customHeight="1">
      <c r="A216" s="34">
        <f t="shared" si="15"/>
      </c>
      <c r="B216" s="12">
        <v>198</v>
      </c>
      <c r="C216" s="12" t="s">
        <v>511</v>
      </c>
      <c r="D216" s="12" t="s">
        <v>521</v>
      </c>
      <c r="E216" s="13" t="s">
        <v>108</v>
      </c>
      <c r="F216" s="14">
        <v>50</v>
      </c>
      <c r="G216" s="67"/>
      <c r="H216" s="68"/>
      <c r="I216" s="66">
        <f t="shared" si="17"/>
        <v>0</v>
      </c>
      <c r="K216" s="1">
        <f t="shared" si="16"/>
        <v>0</v>
      </c>
    </row>
    <row r="217" spans="1:11" s="3" customFormat="1" ht="25.5">
      <c r="A217" s="34">
        <f t="shared" si="15"/>
      </c>
      <c r="B217" s="12">
        <v>199</v>
      </c>
      <c r="C217" s="12" t="s">
        <v>513</v>
      </c>
      <c r="D217" s="12"/>
      <c r="E217" s="13" t="s">
        <v>108</v>
      </c>
      <c r="F217" s="14">
        <v>20</v>
      </c>
      <c r="G217" s="70"/>
      <c r="H217" s="71"/>
      <c r="I217" s="66">
        <f t="shared" si="17"/>
        <v>0</v>
      </c>
      <c r="K217" s="1">
        <f t="shared" si="16"/>
        <v>0</v>
      </c>
    </row>
    <row r="218" spans="1:11" ht="38.25">
      <c r="A218" s="34">
        <f t="shared" si="15"/>
      </c>
      <c r="B218" s="12">
        <v>200</v>
      </c>
      <c r="C218" s="12" t="s">
        <v>514</v>
      </c>
      <c r="D218" s="12" t="s">
        <v>524</v>
      </c>
      <c r="E218" s="13" t="s">
        <v>108</v>
      </c>
      <c r="F218" s="14">
        <v>100</v>
      </c>
      <c r="G218" s="67"/>
      <c r="H218" s="68"/>
      <c r="I218" s="66">
        <f t="shared" si="17"/>
        <v>0</v>
      </c>
      <c r="K218" s="1">
        <f t="shared" si="16"/>
        <v>0</v>
      </c>
    </row>
    <row r="219" spans="1:11" ht="19.5" customHeight="1">
      <c r="A219" s="34">
        <f t="shared" si="15"/>
      </c>
      <c r="B219" s="12">
        <v>201</v>
      </c>
      <c r="C219" s="12" t="s">
        <v>515</v>
      </c>
      <c r="D219" s="12" t="s">
        <v>522</v>
      </c>
      <c r="E219" s="13" t="s">
        <v>108</v>
      </c>
      <c r="F219" s="14">
        <v>400</v>
      </c>
      <c r="G219" s="67"/>
      <c r="H219" s="68"/>
      <c r="I219" s="66">
        <f t="shared" si="17"/>
        <v>0</v>
      </c>
      <c r="K219" s="1">
        <f t="shared" si="16"/>
        <v>0</v>
      </c>
    </row>
    <row r="220" spans="1:11" ht="25.5">
      <c r="A220" s="34">
        <f t="shared" si="15"/>
      </c>
      <c r="B220" s="12">
        <v>202</v>
      </c>
      <c r="C220" s="12" t="s">
        <v>516</v>
      </c>
      <c r="D220" s="12" t="s">
        <v>523</v>
      </c>
      <c r="E220" s="13" t="s">
        <v>108</v>
      </c>
      <c r="F220" s="14">
        <v>25</v>
      </c>
      <c r="G220" s="67"/>
      <c r="H220" s="68"/>
      <c r="I220" s="66">
        <f t="shared" si="17"/>
        <v>0</v>
      </c>
      <c r="K220" s="1">
        <f t="shared" si="16"/>
        <v>0</v>
      </c>
    </row>
    <row r="221" spans="1:11" ht="19.5" customHeight="1">
      <c r="A221" s="9">
        <f t="shared" si="15"/>
      </c>
      <c r="B221" s="11" t="s">
        <v>1117</v>
      </c>
      <c r="C221" s="17" t="s">
        <v>896</v>
      </c>
      <c r="D221" s="12"/>
      <c r="E221" s="13"/>
      <c r="F221" s="12"/>
      <c r="G221" s="69"/>
      <c r="H221" s="69"/>
      <c r="I221" s="9"/>
      <c r="K221" s="1">
        <f t="shared" si="16"/>
        <v>0</v>
      </c>
    </row>
    <row r="222" spans="1:11" s="3" customFormat="1" ht="12.75">
      <c r="A222" s="34">
        <f t="shared" si="15"/>
      </c>
      <c r="B222" s="12">
        <v>203</v>
      </c>
      <c r="C222" s="12" t="s">
        <v>867</v>
      </c>
      <c r="D222" s="47"/>
      <c r="E222" s="13" t="s">
        <v>533</v>
      </c>
      <c r="F222" s="14">
        <v>200</v>
      </c>
      <c r="G222" s="70"/>
      <c r="H222" s="71"/>
      <c r="I222" s="66">
        <f aca="true" t="shared" si="18" ref="I222:I241">H222*F222</f>
        <v>0</v>
      </c>
      <c r="K222" s="1">
        <f t="shared" si="16"/>
        <v>0</v>
      </c>
    </row>
    <row r="223" spans="1:11" ht="25.5">
      <c r="A223" s="34">
        <f t="shared" si="15"/>
      </c>
      <c r="B223" s="12">
        <v>204</v>
      </c>
      <c r="C223" s="12" t="s">
        <v>37</v>
      </c>
      <c r="D223" s="12"/>
      <c r="E223" s="13" t="s">
        <v>533</v>
      </c>
      <c r="F223" s="14">
        <v>200</v>
      </c>
      <c r="G223" s="67"/>
      <c r="H223" s="68"/>
      <c r="I223" s="66">
        <f t="shared" si="18"/>
        <v>0</v>
      </c>
      <c r="K223" s="1">
        <f t="shared" si="16"/>
        <v>0</v>
      </c>
    </row>
    <row r="224" spans="1:11" ht="25.5">
      <c r="A224" s="34">
        <f t="shared" si="15"/>
      </c>
      <c r="B224" s="12">
        <v>205</v>
      </c>
      <c r="C224" s="12" t="s">
        <v>208</v>
      </c>
      <c r="D224" s="12"/>
      <c r="E224" s="13" t="s">
        <v>533</v>
      </c>
      <c r="F224" s="14">
        <v>150</v>
      </c>
      <c r="G224" s="67"/>
      <c r="H224" s="68"/>
      <c r="I224" s="66">
        <f t="shared" si="18"/>
        <v>0</v>
      </c>
      <c r="K224" s="1">
        <f t="shared" si="16"/>
        <v>0</v>
      </c>
    </row>
    <row r="225" spans="1:11" ht="26.25" customHeight="1">
      <c r="A225" s="34">
        <f t="shared" si="15"/>
      </c>
      <c r="B225" s="12">
        <v>206</v>
      </c>
      <c r="C225" s="12" t="s">
        <v>39</v>
      </c>
      <c r="D225" s="12"/>
      <c r="E225" s="13" t="s">
        <v>533</v>
      </c>
      <c r="F225" s="14">
        <v>50</v>
      </c>
      <c r="G225" s="67"/>
      <c r="H225" s="68"/>
      <c r="I225" s="66">
        <f t="shared" si="18"/>
        <v>0</v>
      </c>
      <c r="K225" s="1">
        <f t="shared" si="16"/>
        <v>0</v>
      </c>
    </row>
    <row r="226" spans="1:11" ht="12.75">
      <c r="A226" s="34">
        <f t="shared" si="15"/>
      </c>
      <c r="B226" s="12">
        <v>207</v>
      </c>
      <c r="C226" s="12" t="s">
        <v>525</v>
      </c>
      <c r="D226" s="12"/>
      <c r="E226" s="13" t="s">
        <v>533</v>
      </c>
      <c r="F226" s="14">
        <v>1000</v>
      </c>
      <c r="G226" s="67"/>
      <c r="H226" s="68"/>
      <c r="I226" s="66">
        <f t="shared" si="18"/>
        <v>0</v>
      </c>
      <c r="K226" s="1">
        <f t="shared" si="16"/>
        <v>0</v>
      </c>
    </row>
    <row r="227" spans="1:11" ht="25.5">
      <c r="A227" s="34">
        <f t="shared" si="15"/>
      </c>
      <c r="B227" s="12">
        <v>208</v>
      </c>
      <c r="C227" s="12" t="s">
        <v>526</v>
      </c>
      <c r="D227" s="12"/>
      <c r="E227" s="13" t="s">
        <v>533</v>
      </c>
      <c r="F227" s="14">
        <v>1500</v>
      </c>
      <c r="G227" s="67"/>
      <c r="H227" s="68"/>
      <c r="I227" s="66">
        <f t="shared" si="18"/>
        <v>0</v>
      </c>
      <c r="K227" s="1">
        <f t="shared" si="16"/>
        <v>0</v>
      </c>
    </row>
    <row r="228" spans="1:11" ht="25.5">
      <c r="A228" s="34">
        <f t="shared" si="15"/>
      </c>
      <c r="B228" s="12">
        <v>209</v>
      </c>
      <c r="C228" s="12" t="s">
        <v>38</v>
      </c>
      <c r="D228" s="12"/>
      <c r="E228" s="13" t="s">
        <v>534</v>
      </c>
      <c r="F228" s="14">
        <v>250</v>
      </c>
      <c r="G228" s="67"/>
      <c r="H228" s="68"/>
      <c r="I228" s="66">
        <f t="shared" si="18"/>
        <v>0</v>
      </c>
      <c r="K228" s="1">
        <f t="shared" si="16"/>
        <v>0</v>
      </c>
    </row>
    <row r="229" spans="1:11" ht="25.5">
      <c r="A229" s="34">
        <f t="shared" si="15"/>
      </c>
      <c r="B229" s="12">
        <v>210</v>
      </c>
      <c r="C229" s="12" t="s">
        <v>527</v>
      </c>
      <c r="D229" s="12"/>
      <c r="E229" s="13" t="s">
        <v>534</v>
      </c>
      <c r="F229" s="14">
        <v>400</v>
      </c>
      <c r="G229" s="67"/>
      <c r="H229" s="68"/>
      <c r="I229" s="66">
        <f t="shared" si="18"/>
        <v>0</v>
      </c>
      <c r="K229" s="1">
        <f t="shared" si="16"/>
        <v>0</v>
      </c>
    </row>
    <row r="230" spans="1:11" ht="25.5">
      <c r="A230" s="34">
        <f t="shared" si="15"/>
      </c>
      <c r="B230" s="12">
        <v>211</v>
      </c>
      <c r="C230" s="12" t="s">
        <v>360</v>
      </c>
      <c r="D230" s="12"/>
      <c r="E230" s="13" t="s">
        <v>533</v>
      </c>
      <c r="F230" s="14">
        <v>30</v>
      </c>
      <c r="G230" s="67"/>
      <c r="H230" s="68"/>
      <c r="I230" s="66">
        <f t="shared" si="18"/>
        <v>0</v>
      </c>
      <c r="K230" s="1">
        <f t="shared" si="16"/>
        <v>0</v>
      </c>
    </row>
    <row r="231" spans="1:11" ht="12.75">
      <c r="A231" s="34">
        <f t="shared" si="15"/>
      </c>
      <c r="B231" s="12">
        <v>212</v>
      </c>
      <c r="C231" s="12" t="s">
        <v>528</v>
      </c>
      <c r="D231" s="12"/>
      <c r="E231" s="13" t="s">
        <v>533</v>
      </c>
      <c r="F231" s="14">
        <v>200</v>
      </c>
      <c r="G231" s="67"/>
      <c r="H231" s="68"/>
      <c r="I231" s="66">
        <f t="shared" si="18"/>
        <v>0</v>
      </c>
      <c r="K231" s="1">
        <f t="shared" si="16"/>
        <v>0</v>
      </c>
    </row>
    <row r="232" spans="1:11" ht="12.75">
      <c r="A232" s="34">
        <f t="shared" si="15"/>
      </c>
      <c r="B232" s="12">
        <v>213</v>
      </c>
      <c r="C232" s="12" t="s">
        <v>529</v>
      </c>
      <c r="D232" s="12"/>
      <c r="E232" s="13" t="s">
        <v>533</v>
      </c>
      <c r="F232" s="14">
        <v>350</v>
      </c>
      <c r="G232" s="67"/>
      <c r="H232" s="68"/>
      <c r="I232" s="66">
        <f t="shared" si="18"/>
        <v>0</v>
      </c>
      <c r="K232" s="1">
        <f t="shared" si="16"/>
        <v>0</v>
      </c>
    </row>
    <row r="233" spans="1:11" ht="25.5">
      <c r="A233" s="34">
        <f t="shared" si="15"/>
      </c>
      <c r="B233" s="12">
        <v>214</v>
      </c>
      <c r="C233" s="12" t="s">
        <v>299</v>
      </c>
      <c r="D233" s="12"/>
      <c r="E233" s="13" t="s">
        <v>534</v>
      </c>
      <c r="F233" s="14">
        <v>500</v>
      </c>
      <c r="G233" s="67"/>
      <c r="H233" s="68"/>
      <c r="I233" s="66">
        <f t="shared" si="18"/>
        <v>0</v>
      </c>
      <c r="K233" s="1">
        <f t="shared" si="16"/>
        <v>0</v>
      </c>
    </row>
    <row r="234" spans="1:11" ht="25.5">
      <c r="A234" s="34">
        <f t="shared" si="15"/>
      </c>
      <c r="B234" s="12">
        <v>215</v>
      </c>
      <c r="C234" s="12" t="s">
        <v>530</v>
      </c>
      <c r="D234" s="12"/>
      <c r="E234" s="13" t="s">
        <v>533</v>
      </c>
      <c r="F234" s="14">
        <v>150</v>
      </c>
      <c r="G234" s="67"/>
      <c r="H234" s="68"/>
      <c r="I234" s="66">
        <f t="shared" si="18"/>
        <v>0</v>
      </c>
      <c r="K234" s="1">
        <f t="shared" si="16"/>
        <v>0</v>
      </c>
    </row>
    <row r="235" spans="1:11" ht="12.75">
      <c r="A235" s="34">
        <f t="shared" si="15"/>
      </c>
      <c r="B235" s="12">
        <v>216</v>
      </c>
      <c r="C235" s="12" t="s">
        <v>361</v>
      </c>
      <c r="D235" s="12"/>
      <c r="E235" s="13" t="s">
        <v>533</v>
      </c>
      <c r="F235" s="14">
        <v>500</v>
      </c>
      <c r="G235" s="67"/>
      <c r="H235" s="68"/>
      <c r="I235" s="66">
        <f t="shared" si="18"/>
        <v>0</v>
      </c>
      <c r="K235" s="1">
        <f t="shared" si="16"/>
        <v>0</v>
      </c>
    </row>
    <row r="236" spans="1:11" ht="12.75">
      <c r="A236" s="34">
        <f t="shared" si="15"/>
      </c>
      <c r="B236" s="12">
        <v>217</v>
      </c>
      <c r="C236" s="12" t="s">
        <v>362</v>
      </c>
      <c r="D236" s="12"/>
      <c r="E236" s="13" t="s">
        <v>533</v>
      </c>
      <c r="F236" s="14">
        <v>100</v>
      </c>
      <c r="G236" s="67"/>
      <c r="H236" s="68"/>
      <c r="I236" s="66">
        <f t="shared" si="18"/>
        <v>0</v>
      </c>
      <c r="K236" s="1">
        <f t="shared" si="16"/>
        <v>0</v>
      </c>
    </row>
    <row r="237" spans="1:11" ht="12" customHeight="1">
      <c r="A237" s="34">
        <f t="shared" si="15"/>
      </c>
      <c r="B237" s="12">
        <v>218</v>
      </c>
      <c r="C237" s="12" t="s">
        <v>1079</v>
      </c>
      <c r="D237" s="12"/>
      <c r="E237" s="13" t="s">
        <v>534</v>
      </c>
      <c r="F237" s="14">
        <v>250</v>
      </c>
      <c r="G237" s="67"/>
      <c r="H237" s="68"/>
      <c r="I237" s="66">
        <f t="shared" si="18"/>
        <v>0</v>
      </c>
      <c r="K237" s="1">
        <f t="shared" si="16"/>
        <v>0</v>
      </c>
    </row>
    <row r="238" spans="1:11" ht="12.75">
      <c r="A238" s="34">
        <f t="shared" si="15"/>
      </c>
      <c r="B238" s="12">
        <v>219</v>
      </c>
      <c r="C238" s="12" t="s">
        <v>531</v>
      </c>
      <c r="D238" s="12"/>
      <c r="E238" s="13" t="s">
        <v>621</v>
      </c>
      <c r="F238" s="14">
        <v>50</v>
      </c>
      <c r="G238" s="67"/>
      <c r="H238" s="68"/>
      <c r="I238" s="66">
        <f t="shared" si="18"/>
        <v>0</v>
      </c>
      <c r="K238" s="1">
        <f t="shared" si="16"/>
        <v>0</v>
      </c>
    </row>
    <row r="239" spans="1:11" ht="25.5">
      <c r="A239" s="34">
        <f t="shared" si="15"/>
      </c>
      <c r="B239" s="12">
        <v>220</v>
      </c>
      <c r="C239" s="12" t="s">
        <v>901</v>
      </c>
      <c r="D239" s="12" t="s">
        <v>902</v>
      </c>
      <c r="E239" s="13" t="s">
        <v>903</v>
      </c>
      <c r="F239" s="14">
        <v>40</v>
      </c>
      <c r="G239" s="67"/>
      <c r="H239" s="68"/>
      <c r="I239" s="66">
        <f t="shared" si="18"/>
        <v>0</v>
      </c>
      <c r="K239" s="1">
        <f t="shared" si="16"/>
        <v>0</v>
      </c>
    </row>
    <row r="240" spans="1:11" ht="12.75">
      <c r="A240" s="34">
        <f t="shared" si="15"/>
      </c>
      <c r="B240" s="12">
        <v>221</v>
      </c>
      <c r="C240" s="48" t="s">
        <v>375</v>
      </c>
      <c r="D240" s="12"/>
      <c r="E240" s="13" t="s">
        <v>108</v>
      </c>
      <c r="F240" s="14">
        <v>40</v>
      </c>
      <c r="G240" s="67"/>
      <c r="H240" s="68"/>
      <c r="I240" s="66">
        <f t="shared" si="18"/>
        <v>0</v>
      </c>
      <c r="K240" s="1">
        <f t="shared" si="16"/>
        <v>0</v>
      </c>
    </row>
    <row r="241" spans="1:11" ht="25.5">
      <c r="A241" s="34">
        <f t="shared" si="15"/>
      </c>
      <c r="B241" s="12">
        <v>222</v>
      </c>
      <c r="C241" s="12" t="s">
        <v>532</v>
      </c>
      <c r="D241" s="12"/>
      <c r="E241" s="13" t="s">
        <v>27</v>
      </c>
      <c r="F241" s="14">
        <v>100</v>
      </c>
      <c r="G241" s="67"/>
      <c r="H241" s="68"/>
      <c r="I241" s="66">
        <f t="shared" si="18"/>
        <v>0</v>
      </c>
      <c r="K241" s="1">
        <f t="shared" si="16"/>
        <v>0</v>
      </c>
    </row>
    <row r="242" spans="1:11" ht="26.25" customHeight="1">
      <c r="A242" s="9">
        <f t="shared" si="15"/>
      </c>
      <c r="B242" s="11" t="s">
        <v>1118</v>
      </c>
      <c r="C242" s="17" t="s">
        <v>897</v>
      </c>
      <c r="D242" s="12"/>
      <c r="E242" s="13"/>
      <c r="F242" s="12"/>
      <c r="G242" s="69"/>
      <c r="H242" s="69"/>
      <c r="I242" s="9"/>
      <c r="K242" s="1">
        <f t="shared" si="16"/>
        <v>0</v>
      </c>
    </row>
    <row r="243" spans="1:11" ht="76.5">
      <c r="A243" s="34">
        <f t="shared" si="15"/>
      </c>
      <c r="B243" s="12">
        <v>223</v>
      </c>
      <c r="C243" s="12" t="s">
        <v>535</v>
      </c>
      <c r="D243" s="12" t="s">
        <v>779</v>
      </c>
      <c r="E243" s="13" t="s">
        <v>108</v>
      </c>
      <c r="F243" s="14">
        <v>10000</v>
      </c>
      <c r="G243" s="67"/>
      <c r="H243" s="68"/>
      <c r="I243" s="66">
        <f aca="true" t="shared" si="19" ref="I243:I289">H243*F243</f>
        <v>0</v>
      </c>
      <c r="K243" s="1">
        <f t="shared" si="16"/>
        <v>0</v>
      </c>
    </row>
    <row r="244" spans="1:11" ht="76.5">
      <c r="A244" s="34">
        <f t="shared" si="15"/>
      </c>
      <c r="B244" s="12">
        <v>224</v>
      </c>
      <c r="C244" s="12" t="s">
        <v>536</v>
      </c>
      <c r="D244" s="12" t="s">
        <v>780</v>
      </c>
      <c r="E244" s="13" t="s">
        <v>108</v>
      </c>
      <c r="F244" s="14">
        <v>20000</v>
      </c>
      <c r="G244" s="67"/>
      <c r="H244" s="68"/>
      <c r="I244" s="66">
        <f t="shared" si="19"/>
        <v>0</v>
      </c>
      <c r="K244" s="1">
        <f t="shared" si="16"/>
        <v>0</v>
      </c>
    </row>
    <row r="245" spans="1:11" ht="76.5">
      <c r="A245" s="34">
        <f t="shared" si="15"/>
      </c>
      <c r="B245" s="12">
        <v>225</v>
      </c>
      <c r="C245" s="12" t="s">
        <v>538</v>
      </c>
      <c r="D245" s="12" t="s">
        <v>781</v>
      </c>
      <c r="E245" s="13" t="s">
        <v>108</v>
      </c>
      <c r="F245" s="14">
        <v>30000</v>
      </c>
      <c r="G245" s="67"/>
      <c r="H245" s="68"/>
      <c r="I245" s="66">
        <f t="shared" si="19"/>
        <v>0</v>
      </c>
      <c r="K245" s="1">
        <f t="shared" si="16"/>
        <v>0</v>
      </c>
    </row>
    <row r="246" spans="1:11" ht="76.5">
      <c r="A246" s="34">
        <f t="shared" si="15"/>
      </c>
      <c r="B246" s="12">
        <v>226</v>
      </c>
      <c r="C246" s="12" t="s">
        <v>539</v>
      </c>
      <c r="D246" s="12" t="s">
        <v>782</v>
      </c>
      <c r="E246" s="13" t="s">
        <v>108</v>
      </c>
      <c r="F246" s="14">
        <v>2500</v>
      </c>
      <c r="G246" s="67"/>
      <c r="H246" s="68"/>
      <c r="I246" s="66">
        <f t="shared" si="19"/>
        <v>0</v>
      </c>
      <c r="K246" s="1">
        <f t="shared" si="16"/>
        <v>0</v>
      </c>
    </row>
    <row r="247" spans="1:11" ht="63.75">
      <c r="A247" s="34">
        <f t="shared" si="15"/>
      </c>
      <c r="B247" s="12">
        <v>227</v>
      </c>
      <c r="C247" s="12" t="s">
        <v>540</v>
      </c>
      <c r="D247" s="12" t="s">
        <v>783</v>
      </c>
      <c r="E247" s="13" t="s">
        <v>108</v>
      </c>
      <c r="F247" s="14">
        <v>3000</v>
      </c>
      <c r="G247" s="67"/>
      <c r="H247" s="68"/>
      <c r="I247" s="66">
        <f t="shared" si="19"/>
        <v>0</v>
      </c>
      <c r="K247" s="1">
        <f t="shared" si="16"/>
        <v>0</v>
      </c>
    </row>
    <row r="248" spans="1:11" ht="63.75">
      <c r="A248" s="34">
        <f t="shared" si="15"/>
      </c>
      <c r="B248" s="12">
        <v>228</v>
      </c>
      <c r="C248" s="12" t="s">
        <v>785</v>
      </c>
      <c r="D248" s="48" t="s">
        <v>784</v>
      </c>
      <c r="E248" s="13" t="s">
        <v>108</v>
      </c>
      <c r="F248" s="14">
        <v>3000</v>
      </c>
      <c r="G248" s="67"/>
      <c r="H248" s="68"/>
      <c r="I248" s="66">
        <f t="shared" si="19"/>
        <v>0</v>
      </c>
      <c r="K248" s="1">
        <f t="shared" si="16"/>
        <v>0</v>
      </c>
    </row>
    <row r="249" spans="1:11" ht="63.75">
      <c r="A249" s="34">
        <f t="shared" si="15"/>
      </c>
      <c r="B249" s="12">
        <v>229</v>
      </c>
      <c r="C249" s="12" t="s">
        <v>786</v>
      </c>
      <c r="D249" s="48" t="s">
        <v>784</v>
      </c>
      <c r="E249" s="13" t="s">
        <v>108</v>
      </c>
      <c r="F249" s="14">
        <v>3000</v>
      </c>
      <c r="G249" s="67"/>
      <c r="H249" s="68"/>
      <c r="I249" s="66">
        <f t="shared" si="19"/>
        <v>0</v>
      </c>
      <c r="K249" s="1">
        <f t="shared" si="16"/>
        <v>0</v>
      </c>
    </row>
    <row r="250" spans="1:11" ht="63.75">
      <c r="A250" s="34">
        <f t="shared" si="15"/>
      </c>
      <c r="B250" s="12">
        <v>230</v>
      </c>
      <c r="C250" s="12" t="s">
        <v>789</v>
      </c>
      <c r="D250" s="48" t="s">
        <v>784</v>
      </c>
      <c r="E250" s="13" t="s">
        <v>108</v>
      </c>
      <c r="F250" s="14">
        <v>3000</v>
      </c>
      <c r="G250" s="67"/>
      <c r="H250" s="68"/>
      <c r="I250" s="66">
        <f t="shared" si="19"/>
        <v>0</v>
      </c>
      <c r="K250" s="1">
        <f t="shared" si="16"/>
        <v>0</v>
      </c>
    </row>
    <row r="251" spans="1:11" ht="63.75">
      <c r="A251" s="34">
        <f t="shared" si="15"/>
      </c>
      <c r="B251" s="12">
        <v>231</v>
      </c>
      <c r="C251" s="12" t="s">
        <v>788</v>
      </c>
      <c r="D251" s="48" t="s">
        <v>784</v>
      </c>
      <c r="E251" s="13" t="s">
        <v>108</v>
      </c>
      <c r="F251" s="14">
        <v>3000</v>
      </c>
      <c r="G251" s="67"/>
      <c r="H251" s="68"/>
      <c r="I251" s="66">
        <f t="shared" si="19"/>
        <v>0</v>
      </c>
      <c r="K251" s="1">
        <f t="shared" si="16"/>
        <v>0</v>
      </c>
    </row>
    <row r="252" spans="1:11" ht="63.75">
      <c r="A252" s="34">
        <f t="shared" si="15"/>
      </c>
      <c r="B252" s="12">
        <v>232</v>
      </c>
      <c r="C252" s="12" t="s">
        <v>787</v>
      </c>
      <c r="D252" s="48" t="s">
        <v>784</v>
      </c>
      <c r="E252" s="13" t="s">
        <v>108</v>
      </c>
      <c r="F252" s="14">
        <v>3000</v>
      </c>
      <c r="G252" s="67"/>
      <c r="H252" s="68"/>
      <c r="I252" s="66">
        <f t="shared" si="19"/>
        <v>0</v>
      </c>
      <c r="K252" s="1">
        <f t="shared" si="16"/>
        <v>0</v>
      </c>
    </row>
    <row r="253" spans="1:11" ht="63.75">
      <c r="A253" s="34">
        <f t="shared" si="15"/>
      </c>
      <c r="B253" s="12">
        <v>233</v>
      </c>
      <c r="C253" s="12" t="s">
        <v>541</v>
      </c>
      <c r="D253" s="12" t="s">
        <v>790</v>
      </c>
      <c r="E253" s="13" t="s">
        <v>108</v>
      </c>
      <c r="F253" s="14">
        <v>3000</v>
      </c>
      <c r="G253" s="67"/>
      <c r="H253" s="68"/>
      <c r="I253" s="66">
        <f t="shared" si="19"/>
        <v>0</v>
      </c>
      <c r="K253" s="1">
        <f t="shared" si="16"/>
        <v>0</v>
      </c>
    </row>
    <row r="254" spans="1:11" ht="63.75">
      <c r="A254" s="34">
        <f t="shared" si="15"/>
      </c>
      <c r="B254" s="12">
        <v>234</v>
      </c>
      <c r="C254" s="12" t="s">
        <v>683</v>
      </c>
      <c r="D254" s="12" t="s">
        <v>682</v>
      </c>
      <c r="E254" s="13" t="s">
        <v>108</v>
      </c>
      <c r="F254" s="14">
        <v>1000</v>
      </c>
      <c r="G254" s="67"/>
      <c r="H254" s="68"/>
      <c r="I254" s="66">
        <f t="shared" si="19"/>
        <v>0</v>
      </c>
      <c r="K254" s="1">
        <f t="shared" si="16"/>
        <v>0</v>
      </c>
    </row>
    <row r="255" spans="1:11" ht="102">
      <c r="A255" s="34">
        <f t="shared" si="15"/>
      </c>
      <c r="B255" s="12">
        <v>235</v>
      </c>
      <c r="C255" s="12" t="s">
        <v>50</v>
      </c>
      <c r="D255" s="49" t="s">
        <v>54</v>
      </c>
      <c r="E255" s="13" t="s">
        <v>125</v>
      </c>
      <c r="F255" s="14">
        <v>20</v>
      </c>
      <c r="G255" s="67"/>
      <c r="H255" s="68"/>
      <c r="I255" s="66">
        <f t="shared" si="19"/>
        <v>0</v>
      </c>
      <c r="K255" s="1">
        <f t="shared" si="16"/>
        <v>0</v>
      </c>
    </row>
    <row r="256" spans="1:11" ht="102">
      <c r="A256" s="34">
        <f t="shared" si="15"/>
      </c>
      <c r="B256" s="12">
        <v>236</v>
      </c>
      <c r="C256" s="12" t="s">
        <v>51</v>
      </c>
      <c r="D256" s="49" t="s">
        <v>128</v>
      </c>
      <c r="E256" s="13" t="s">
        <v>125</v>
      </c>
      <c r="F256" s="14">
        <v>20</v>
      </c>
      <c r="G256" s="67"/>
      <c r="H256" s="68"/>
      <c r="I256" s="66">
        <f t="shared" si="19"/>
        <v>0</v>
      </c>
      <c r="K256" s="1">
        <f t="shared" si="16"/>
        <v>0</v>
      </c>
    </row>
    <row r="257" spans="1:11" ht="102">
      <c r="A257" s="34">
        <f t="shared" si="15"/>
      </c>
      <c r="B257" s="12">
        <v>237</v>
      </c>
      <c r="C257" s="12" t="s">
        <v>52</v>
      </c>
      <c r="D257" s="49" t="s">
        <v>129</v>
      </c>
      <c r="E257" s="13" t="s">
        <v>125</v>
      </c>
      <c r="F257" s="14">
        <v>20</v>
      </c>
      <c r="G257" s="67"/>
      <c r="H257" s="68"/>
      <c r="I257" s="66">
        <f t="shared" si="19"/>
        <v>0</v>
      </c>
      <c r="K257" s="1">
        <f t="shared" si="16"/>
        <v>0</v>
      </c>
    </row>
    <row r="258" spans="1:11" ht="102">
      <c r="A258" s="34">
        <f t="shared" si="15"/>
      </c>
      <c r="B258" s="12">
        <v>238</v>
      </c>
      <c r="C258" s="12" t="s">
        <v>53</v>
      </c>
      <c r="D258" s="49" t="s">
        <v>130</v>
      </c>
      <c r="E258" s="13" t="s">
        <v>125</v>
      </c>
      <c r="F258" s="14">
        <v>20</v>
      </c>
      <c r="G258" s="67"/>
      <c r="H258" s="68"/>
      <c r="I258" s="66">
        <f t="shared" si="19"/>
        <v>0</v>
      </c>
      <c r="K258" s="1">
        <f t="shared" si="16"/>
        <v>0</v>
      </c>
    </row>
    <row r="259" spans="1:11" ht="89.25">
      <c r="A259" s="34">
        <f t="shared" si="15"/>
      </c>
      <c r="B259" s="12">
        <v>239</v>
      </c>
      <c r="C259" s="12" t="s">
        <v>132</v>
      </c>
      <c r="D259" s="49" t="s">
        <v>131</v>
      </c>
      <c r="E259" s="13" t="s">
        <v>125</v>
      </c>
      <c r="F259" s="14">
        <v>20</v>
      </c>
      <c r="G259" s="67"/>
      <c r="H259" s="68"/>
      <c r="I259" s="66">
        <f t="shared" si="19"/>
        <v>0</v>
      </c>
      <c r="K259" s="1">
        <f t="shared" si="16"/>
        <v>0</v>
      </c>
    </row>
    <row r="260" spans="1:11" ht="76.5">
      <c r="A260" s="34">
        <f t="shared" si="15"/>
      </c>
      <c r="B260" s="12">
        <v>240</v>
      </c>
      <c r="C260" s="12" t="s">
        <v>542</v>
      </c>
      <c r="D260" s="12" t="s">
        <v>791</v>
      </c>
      <c r="E260" s="13" t="s">
        <v>549</v>
      </c>
      <c r="F260" s="14">
        <v>4000</v>
      </c>
      <c r="G260" s="67"/>
      <c r="H260" s="68"/>
      <c r="I260" s="66">
        <f t="shared" si="19"/>
        <v>0</v>
      </c>
      <c r="K260" s="1">
        <f t="shared" si="16"/>
        <v>0</v>
      </c>
    </row>
    <row r="261" spans="1:11" ht="76.5">
      <c r="A261" s="34">
        <f t="shared" si="15"/>
      </c>
      <c r="B261" s="12">
        <v>241</v>
      </c>
      <c r="C261" s="12" t="s">
        <v>543</v>
      </c>
      <c r="D261" s="12" t="s">
        <v>792</v>
      </c>
      <c r="E261" s="13" t="s">
        <v>108</v>
      </c>
      <c r="F261" s="14">
        <v>4000</v>
      </c>
      <c r="G261" s="67"/>
      <c r="H261" s="68"/>
      <c r="I261" s="66">
        <f t="shared" si="19"/>
        <v>0</v>
      </c>
      <c r="K261" s="1">
        <f t="shared" si="16"/>
        <v>0</v>
      </c>
    </row>
    <row r="262" spans="1:11" ht="76.5">
      <c r="A262" s="34">
        <f t="shared" si="15"/>
      </c>
      <c r="B262" s="12">
        <v>242</v>
      </c>
      <c r="C262" s="12" t="s">
        <v>544</v>
      </c>
      <c r="D262" s="12" t="s">
        <v>793</v>
      </c>
      <c r="E262" s="13" t="s">
        <v>108</v>
      </c>
      <c r="F262" s="14">
        <v>1500</v>
      </c>
      <c r="G262" s="67"/>
      <c r="H262" s="68"/>
      <c r="I262" s="66">
        <f t="shared" si="19"/>
        <v>0</v>
      </c>
      <c r="K262" s="1">
        <f t="shared" si="16"/>
        <v>0</v>
      </c>
    </row>
    <row r="263" spans="1:11" ht="26.25" customHeight="1">
      <c r="A263" s="34">
        <f t="shared" si="15"/>
      </c>
      <c r="B263" s="12">
        <v>243</v>
      </c>
      <c r="C263" s="48" t="s">
        <v>202</v>
      </c>
      <c r="D263" s="12"/>
      <c r="E263" s="13" t="s">
        <v>108</v>
      </c>
      <c r="F263" s="14">
        <v>1000</v>
      </c>
      <c r="G263" s="67"/>
      <c r="H263" s="68"/>
      <c r="I263" s="66">
        <f t="shared" si="19"/>
        <v>0</v>
      </c>
      <c r="K263" s="1">
        <f t="shared" si="16"/>
        <v>0</v>
      </c>
    </row>
    <row r="264" spans="1:11" ht="27" customHeight="1">
      <c r="A264" s="34">
        <f t="shared" si="15"/>
      </c>
      <c r="B264" s="12">
        <v>244</v>
      </c>
      <c r="C264" s="48" t="s">
        <v>203</v>
      </c>
      <c r="D264" s="12"/>
      <c r="E264" s="13" t="s">
        <v>108</v>
      </c>
      <c r="F264" s="14">
        <v>1000</v>
      </c>
      <c r="G264" s="67"/>
      <c r="H264" s="68"/>
      <c r="I264" s="66">
        <f t="shared" si="19"/>
        <v>0</v>
      </c>
      <c r="K264" s="1">
        <f t="shared" si="16"/>
        <v>0</v>
      </c>
    </row>
    <row r="265" spans="1:11" ht="30.75" customHeight="1">
      <c r="A265" s="34">
        <f t="shared" si="15"/>
      </c>
      <c r="B265" s="12">
        <v>245</v>
      </c>
      <c r="C265" s="48" t="s">
        <v>204</v>
      </c>
      <c r="D265" s="12"/>
      <c r="E265" s="13" t="s">
        <v>108</v>
      </c>
      <c r="F265" s="14">
        <v>500</v>
      </c>
      <c r="G265" s="67"/>
      <c r="H265" s="68"/>
      <c r="I265" s="66">
        <f t="shared" si="19"/>
        <v>0</v>
      </c>
      <c r="K265" s="1">
        <f t="shared" si="16"/>
        <v>0</v>
      </c>
    </row>
    <row r="266" spans="1:11" ht="12.75">
      <c r="A266" s="34">
        <f t="shared" si="15"/>
      </c>
      <c r="B266" s="12">
        <v>246</v>
      </c>
      <c r="C266" s="12" t="s">
        <v>553</v>
      </c>
      <c r="D266" s="12"/>
      <c r="E266" s="13" t="s">
        <v>108</v>
      </c>
      <c r="F266" s="14">
        <v>2500</v>
      </c>
      <c r="G266" s="67"/>
      <c r="H266" s="68"/>
      <c r="I266" s="66">
        <f t="shared" si="19"/>
        <v>0</v>
      </c>
      <c r="K266" s="1">
        <f t="shared" si="16"/>
        <v>0</v>
      </c>
    </row>
    <row r="267" spans="1:11" ht="25.5">
      <c r="A267" s="34">
        <f aca="true" t="shared" si="20" ref="A267:A330">IF(K267&gt;0,$D$5,"")</f>
      </c>
      <c r="B267" s="12">
        <v>247</v>
      </c>
      <c r="C267" s="12" t="s">
        <v>552</v>
      </c>
      <c r="D267" s="12"/>
      <c r="E267" s="13" t="s">
        <v>108</v>
      </c>
      <c r="F267" s="14">
        <v>2000</v>
      </c>
      <c r="G267" s="67"/>
      <c r="H267" s="68"/>
      <c r="I267" s="66">
        <f t="shared" si="19"/>
        <v>0</v>
      </c>
      <c r="K267" s="1">
        <f aca="true" t="shared" si="21" ref="K267:K330">IF(H267&gt;0,1,0)</f>
        <v>0</v>
      </c>
    </row>
    <row r="268" spans="1:11" ht="89.25">
      <c r="A268" s="34">
        <f t="shared" si="20"/>
      </c>
      <c r="B268" s="12">
        <v>248</v>
      </c>
      <c r="C268" s="12" t="s">
        <v>545</v>
      </c>
      <c r="D268" s="12" t="s">
        <v>126</v>
      </c>
      <c r="E268" s="13" t="s">
        <v>550</v>
      </c>
      <c r="F268" s="14">
        <v>2000</v>
      </c>
      <c r="G268" s="67"/>
      <c r="H268" s="68"/>
      <c r="I268" s="66">
        <f t="shared" si="19"/>
        <v>0</v>
      </c>
      <c r="K268" s="1">
        <f t="shared" si="21"/>
        <v>0</v>
      </c>
    </row>
    <row r="269" spans="1:11" ht="12.75">
      <c r="A269" s="34">
        <f t="shared" si="20"/>
      </c>
      <c r="B269" s="12">
        <v>249</v>
      </c>
      <c r="C269" s="12" t="s">
        <v>546</v>
      </c>
      <c r="D269" s="12"/>
      <c r="E269" s="13" t="s">
        <v>550</v>
      </c>
      <c r="F269" s="14">
        <v>3000</v>
      </c>
      <c r="G269" s="67"/>
      <c r="H269" s="68"/>
      <c r="I269" s="66">
        <f t="shared" si="19"/>
        <v>0</v>
      </c>
      <c r="K269" s="1">
        <f t="shared" si="21"/>
        <v>0</v>
      </c>
    </row>
    <row r="270" spans="1:11" ht="63.75">
      <c r="A270" s="34">
        <f t="shared" si="20"/>
      </c>
      <c r="B270" s="12">
        <v>250</v>
      </c>
      <c r="C270" s="12" t="s">
        <v>547</v>
      </c>
      <c r="D270" s="12" t="s">
        <v>127</v>
      </c>
      <c r="E270" s="13" t="s">
        <v>551</v>
      </c>
      <c r="F270" s="14">
        <v>250000</v>
      </c>
      <c r="G270" s="67"/>
      <c r="H270" s="68"/>
      <c r="I270" s="66">
        <f t="shared" si="19"/>
        <v>0</v>
      </c>
      <c r="K270" s="1">
        <f t="shared" si="21"/>
        <v>0</v>
      </c>
    </row>
    <row r="271" spans="1:11" ht="89.25">
      <c r="A271" s="34">
        <f t="shared" si="20"/>
      </c>
      <c r="B271" s="12">
        <v>251</v>
      </c>
      <c r="C271" s="12" t="s">
        <v>483</v>
      </c>
      <c r="D271" s="48" t="s">
        <v>482</v>
      </c>
      <c r="E271" s="13" t="s">
        <v>125</v>
      </c>
      <c r="F271" s="14">
        <v>4000</v>
      </c>
      <c r="G271" s="67"/>
      <c r="H271" s="68"/>
      <c r="I271" s="66">
        <f t="shared" si="19"/>
        <v>0</v>
      </c>
      <c r="K271" s="1">
        <f t="shared" si="21"/>
        <v>0</v>
      </c>
    </row>
    <row r="272" spans="1:11" ht="89.25">
      <c r="A272" s="34">
        <f t="shared" si="20"/>
      </c>
      <c r="B272" s="12">
        <v>252</v>
      </c>
      <c r="C272" s="12" t="s">
        <v>481</v>
      </c>
      <c r="D272" s="48" t="s">
        <v>480</v>
      </c>
      <c r="E272" s="13" t="s">
        <v>125</v>
      </c>
      <c r="F272" s="14">
        <v>4000</v>
      </c>
      <c r="G272" s="67"/>
      <c r="H272" s="68"/>
      <c r="I272" s="66">
        <f t="shared" si="19"/>
        <v>0</v>
      </c>
      <c r="K272" s="1">
        <f t="shared" si="21"/>
        <v>0</v>
      </c>
    </row>
    <row r="273" spans="1:11" ht="52.5" customHeight="1">
      <c r="A273" s="34">
        <f t="shared" si="20"/>
      </c>
      <c r="B273" s="12">
        <v>253</v>
      </c>
      <c r="C273" s="12" t="s">
        <v>479</v>
      </c>
      <c r="D273" s="48" t="s">
        <v>478</v>
      </c>
      <c r="E273" s="13" t="s">
        <v>125</v>
      </c>
      <c r="F273" s="14">
        <v>2000</v>
      </c>
      <c r="G273" s="67"/>
      <c r="H273" s="68"/>
      <c r="I273" s="66">
        <f t="shared" si="19"/>
        <v>0</v>
      </c>
      <c r="K273" s="1">
        <f t="shared" si="21"/>
        <v>0</v>
      </c>
    </row>
    <row r="274" spans="1:11" ht="52.5" customHeight="1">
      <c r="A274" s="34">
        <f t="shared" si="20"/>
      </c>
      <c r="B274" s="12">
        <v>254</v>
      </c>
      <c r="C274" s="12" t="s">
        <v>1</v>
      </c>
      <c r="D274" s="48" t="s">
        <v>0</v>
      </c>
      <c r="E274" s="13" t="s">
        <v>125</v>
      </c>
      <c r="F274" s="14">
        <v>500</v>
      </c>
      <c r="G274" s="67"/>
      <c r="H274" s="68"/>
      <c r="I274" s="66">
        <f t="shared" si="19"/>
        <v>0</v>
      </c>
      <c r="K274" s="1">
        <f t="shared" si="21"/>
        <v>0</v>
      </c>
    </row>
    <row r="275" spans="1:11" ht="52.5" customHeight="1">
      <c r="A275" s="34">
        <f t="shared" si="20"/>
      </c>
      <c r="B275" s="12">
        <v>255</v>
      </c>
      <c r="C275" s="12" t="s">
        <v>321</v>
      </c>
      <c r="D275" s="48" t="s">
        <v>320</v>
      </c>
      <c r="E275" s="13" t="s">
        <v>125</v>
      </c>
      <c r="F275" s="14">
        <v>500</v>
      </c>
      <c r="G275" s="67"/>
      <c r="H275" s="68"/>
      <c r="I275" s="66">
        <f t="shared" si="19"/>
        <v>0</v>
      </c>
      <c r="K275" s="1">
        <f t="shared" si="21"/>
        <v>0</v>
      </c>
    </row>
    <row r="276" spans="1:11" ht="81" customHeight="1">
      <c r="A276" s="34">
        <f t="shared" si="20"/>
      </c>
      <c r="B276" s="12">
        <v>256</v>
      </c>
      <c r="C276" s="12" t="s">
        <v>259</v>
      </c>
      <c r="D276" s="48" t="s">
        <v>484</v>
      </c>
      <c r="E276" s="13" t="s">
        <v>125</v>
      </c>
      <c r="F276" s="14">
        <v>8000</v>
      </c>
      <c r="G276" s="67"/>
      <c r="H276" s="68"/>
      <c r="I276" s="66">
        <f t="shared" si="19"/>
        <v>0</v>
      </c>
      <c r="K276" s="1">
        <f t="shared" si="21"/>
        <v>0</v>
      </c>
    </row>
    <row r="277" spans="1:11" ht="79.5" customHeight="1">
      <c r="A277" s="34">
        <f t="shared" si="20"/>
      </c>
      <c r="B277" s="12">
        <v>257</v>
      </c>
      <c r="C277" s="12" t="s">
        <v>13</v>
      </c>
      <c r="D277" s="48" t="s">
        <v>12</v>
      </c>
      <c r="E277" s="13" t="s">
        <v>125</v>
      </c>
      <c r="F277" s="14">
        <v>8000</v>
      </c>
      <c r="G277" s="67"/>
      <c r="H277" s="68"/>
      <c r="I277" s="66">
        <f t="shared" si="19"/>
        <v>0</v>
      </c>
      <c r="K277" s="1">
        <f t="shared" si="21"/>
        <v>0</v>
      </c>
    </row>
    <row r="278" spans="1:11" ht="83.25" customHeight="1">
      <c r="A278" s="34">
        <f t="shared" si="20"/>
      </c>
      <c r="B278" s="12">
        <v>258</v>
      </c>
      <c r="C278" s="12" t="s">
        <v>612</v>
      </c>
      <c r="D278" s="48" t="s">
        <v>611</v>
      </c>
      <c r="E278" s="13" t="s">
        <v>125</v>
      </c>
      <c r="F278" s="14">
        <v>2000</v>
      </c>
      <c r="G278" s="67"/>
      <c r="H278" s="68"/>
      <c r="I278" s="66">
        <f t="shared" si="19"/>
        <v>0</v>
      </c>
      <c r="K278" s="1">
        <f t="shared" si="21"/>
        <v>0</v>
      </c>
    </row>
    <row r="279" spans="1:11" ht="79.5" customHeight="1">
      <c r="A279" s="34">
        <f t="shared" si="20"/>
      </c>
      <c r="B279" s="12">
        <v>259</v>
      </c>
      <c r="C279" s="12" t="s">
        <v>610</v>
      </c>
      <c r="D279" s="48" t="s">
        <v>609</v>
      </c>
      <c r="E279" s="13" t="s">
        <v>125</v>
      </c>
      <c r="F279" s="14">
        <v>2000</v>
      </c>
      <c r="G279" s="67"/>
      <c r="H279" s="68"/>
      <c r="I279" s="66">
        <f t="shared" si="19"/>
        <v>0</v>
      </c>
      <c r="K279" s="1">
        <f t="shared" si="21"/>
        <v>0</v>
      </c>
    </row>
    <row r="280" spans="1:11" ht="71.25" customHeight="1">
      <c r="A280" s="34">
        <f t="shared" si="20"/>
      </c>
      <c r="B280" s="12">
        <v>260</v>
      </c>
      <c r="C280" s="12" t="s">
        <v>806</v>
      </c>
      <c r="D280" s="48" t="s">
        <v>805</v>
      </c>
      <c r="E280" s="13" t="s">
        <v>125</v>
      </c>
      <c r="F280" s="14">
        <v>2000</v>
      </c>
      <c r="G280" s="67"/>
      <c r="H280" s="68"/>
      <c r="I280" s="66">
        <f t="shared" si="19"/>
        <v>0</v>
      </c>
      <c r="K280" s="1">
        <f t="shared" si="21"/>
        <v>0</v>
      </c>
    </row>
    <row r="281" spans="1:11" ht="71.25" customHeight="1">
      <c r="A281" s="34">
        <f t="shared" si="20"/>
      </c>
      <c r="B281" s="12">
        <v>261</v>
      </c>
      <c r="C281" s="12" t="s">
        <v>804</v>
      </c>
      <c r="D281" s="48" t="s">
        <v>803</v>
      </c>
      <c r="E281" s="13" t="s">
        <v>125</v>
      </c>
      <c r="F281" s="14">
        <v>10000</v>
      </c>
      <c r="G281" s="67"/>
      <c r="H281" s="68"/>
      <c r="I281" s="66">
        <f t="shared" si="19"/>
        <v>0</v>
      </c>
      <c r="K281" s="1">
        <f t="shared" si="21"/>
        <v>0</v>
      </c>
    </row>
    <row r="282" spans="1:11" ht="71.25" customHeight="1">
      <c r="A282" s="34">
        <f t="shared" si="20"/>
      </c>
      <c r="B282" s="12">
        <v>262</v>
      </c>
      <c r="C282" s="12" t="s">
        <v>594</v>
      </c>
      <c r="D282" s="48" t="s">
        <v>593</v>
      </c>
      <c r="E282" s="13" t="s">
        <v>125</v>
      </c>
      <c r="F282" s="14">
        <v>10000</v>
      </c>
      <c r="G282" s="67"/>
      <c r="H282" s="68"/>
      <c r="I282" s="66">
        <f t="shared" si="19"/>
        <v>0</v>
      </c>
      <c r="K282" s="1">
        <f t="shared" si="21"/>
        <v>0</v>
      </c>
    </row>
    <row r="283" spans="1:11" ht="89.25">
      <c r="A283" s="34">
        <f t="shared" si="20"/>
      </c>
      <c r="B283" s="12">
        <v>263</v>
      </c>
      <c r="C283" s="12" t="s">
        <v>592</v>
      </c>
      <c r="D283" s="48" t="s">
        <v>591</v>
      </c>
      <c r="E283" s="13" t="s">
        <v>125</v>
      </c>
      <c r="F283" s="14">
        <v>6000</v>
      </c>
      <c r="G283" s="67"/>
      <c r="H283" s="68"/>
      <c r="I283" s="66">
        <f t="shared" si="19"/>
        <v>0</v>
      </c>
      <c r="K283" s="1">
        <f t="shared" si="21"/>
        <v>0</v>
      </c>
    </row>
    <row r="284" spans="1:11" ht="89.25">
      <c r="A284" s="34">
        <f t="shared" si="20"/>
      </c>
      <c r="B284" s="12">
        <v>264</v>
      </c>
      <c r="C284" s="12" t="s">
        <v>590</v>
      </c>
      <c r="D284" s="48" t="s">
        <v>589</v>
      </c>
      <c r="E284" s="13" t="s">
        <v>125</v>
      </c>
      <c r="F284" s="14">
        <v>2000</v>
      </c>
      <c r="G284" s="67"/>
      <c r="H284" s="68"/>
      <c r="I284" s="66">
        <f t="shared" si="19"/>
        <v>0</v>
      </c>
      <c r="K284" s="1">
        <f t="shared" si="21"/>
        <v>0</v>
      </c>
    </row>
    <row r="285" spans="1:11" ht="80.25" customHeight="1">
      <c r="A285" s="34">
        <f t="shared" si="20"/>
      </c>
      <c r="B285" s="12">
        <v>265</v>
      </c>
      <c r="C285" s="12" t="s">
        <v>486</v>
      </c>
      <c r="D285" s="48" t="s">
        <v>485</v>
      </c>
      <c r="E285" s="13" t="s">
        <v>125</v>
      </c>
      <c r="F285" s="14">
        <v>2000</v>
      </c>
      <c r="G285" s="67"/>
      <c r="H285" s="68"/>
      <c r="I285" s="66">
        <f t="shared" si="19"/>
        <v>0</v>
      </c>
      <c r="K285" s="1">
        <f t="shared" si="21"/>
        <v>0</v>
      </c>
    </row>
    <row r="286" spans="1:11" ht="89.25">
      <c r="A286" s="34">
        <f t="shared" si="20"/>
      </c>
      <c r="B286" s="12">
        <v>266</v>
      </c>
      <c r="C286" s="12" t="s">
        <v>258</v>
      </c>
      <c r="D286" s="48" t="s">
        <v>14</v>
      </c>
      <c r="E286" s="13" t="s">
        <v>108</v>
      </c>
      <c r="F286" s="14">
        <v>30000</v>
      </c>
      <c r="G286" s="67"/>
      <c r="H286" s="68"/>
      <c r="I286" s="66">
        <f t="shared" si="19"/>
        <v>0</v>
      </c>
      <c r="K286" s="1">
        <f t="shared" si="21"/>
        <v>0</v>
      </c>
    </row>
    <row r="287" spans="1:11" ht="51">
      <c r="A287" s="34">
        <f t="shared" si="20"/>
      </c>
      <c r="B287" s="12">
        <v>267</v>
      </c>
      <c r="C287" s="12" t="s">
        <v>18</v>
      </c>
      <c r="D287" s="48" t="s">
        <v>17</v>
      </c>
      <c r="E287" s="13" t="s">
        <v>108</v>
      </c>
      <c r="F287" s="14">
        <v>2000</v>
      </c>
      <c r="G287" s="67"/>
      <c r="H287" s="68"/>
      <c r="I287" s="66">
        <f t="shared" si="19"/>
        <v>0</v>
      </c>
      <c r="K287" s="1">
        <f t="shared" si="21"/>
        <v>0</v>
      </c>
    </row>
    <row r="288" spans="1:11" ht="51">
      <c r="A288" s="34">
        <f t="shared" si="20"/>
      </c>
      <c r="B288" s="12">
        <v>268</v>
      </c>
      <c r="C288" s="50" t="s">
        <v>459</v>
      </c>
      <c r="D288" s="51" t="s">
        <v>16</v>
      </c>
      <c r="E288" s="13" t="s">
        <v>108</v>
      </c>
      <c r="F288" s="14">
        <v>300</v>
      </c>
      <c r="G288" s="67"/>
      <c r="H288" s="68"/>
      <c r="I288" s="66">
        <f t="shared" si="19"/>
        <v>0</v>
      </c>
      <c r="K288" s="1">
        <f t="shared" si="21"/>
        <v>0</v>
      </c>
    </row>
    <row r="289" spans="1:11" ht="51">
      <c r="A289" s="34">
        <f t="shared" si="20"/>
      </c>
      <c r="B289" s="12">
        <v>269</v>
      </c>
      <c r="C289" s="50" t="s">
        <v>460</v>
      </c>
      <c r="D289" s="51" t="s">
        <v>15</v>
      </c>
      <c r="E289" s="13" t="s">
        <v>108</v>
      </c>
      <c r="F289" s="14">
        <v>300</v>
      </c>
      <c r="G289" s="67"/>
      <c r="H289" s="68"/>
      <c r="I289" s="66">
        <f t="shared" si="19"/>
        <v>0</v>
      </c>
      <c r="K289" s="1">
        <f t="shared" si="21"/>
        <v>0</v>
      </c>
    </row>
    <row r="290" spans="1:11" ht="25.5" customHeight="1">
      <c r="A290" s="9">
        <f t="shared" si="20"/>
      </c>
      <c r="B290" s="11" t="s">
        <v>1119</v>
      </c>
      <c r="C290" s="17" t="s">
        <v>898</v>
      </c>
      <c r="D290" s="12"/>
      <c r="E290" s="13"/>
      <c r="F290" s="12"/>
      <c r="G290" s="69"/>
      <c r="H290" s="69"/>
      <c r="I290" s="9"/>
      <c r="K290" s="1">
        <f t="shared" si="21"/>
        <v>0</v>
      </c>
    </row>
    <row r="291" spans="1:11" ht="25.5">
      <c r="A291" s="34">
        <f t="shared" si="20"/>
      </c>
      <c r="B291" s="12">
        <v>270</v>
      </c>
      <c r="C291" s="12" t="s">
        <v>339</v>
      </c>
      <c r="D291" s="12" t="s">
        <v>268</v>
      </c>
      <c r="E291" s="13" t="s">
        <v>108</v>
      </c>
      <c r="F291" s="14">
        <v>150</v>
      </c>
      <c r="G291" s="67"/>
      <c r="H291" s="68"/>
      <c r="I291" s="66">
        <f aca="true" t="shared" si="22" ref="I291:I307">H291*F291</f>
        <v>0</v>
      </c>
      <c r="K291" s="1">
        <f t="shared" si="21"/>
        <v>0</v>
      </c>
    </row>
    <row r="292" spans="1:11" ht="51">
      <c r="A292" s="34">
        <f t="shared" si="20"/>
      </c>
      <c r="B292" s="12">
        <v>271</v>
      </c>
      <c r="C292" s="12" t="s">
        <v>260</v>
      </c>
      <c r="D292" s="12" t="s">
        <v>856</v>
      </c>
      <c r="E292" s="13" t="s">
        <v>108</v>
      </c>
      <c r="F292" s="14">
        <v>150</v>
      </c>
      <c r="G292" s="67"/>
      <c r="H292" s="68"/>
      <c r="I292" s="66">
        <f t="shared" si="22"/>
        <v>0</v>
      </c>
      <c r="K292" s="1">
        <f t="shared" si="21"/>
        <v>0</v>
      </c>
    </row>
    <row r="293" spans="1:11" ht="51">
      <c r="A293" s="34">
        <f t="shared" si="20"/>
      </c>
      <c r="B293" s="12">
        <v>272</v>
      </c>
      <c r="C293" s="12" t="s">
        <v>261</v>
      </c>
      <c r="D293" s="12" t="s">
        <v>856</v>
      </c>
      <c r="E293" s="13" t="s">
        <v>108</v>
      </c>
      <c r="F293" s="14">
        <v>150</v>
      </c>
      <c r="G293" s="67"/>
      <c r="H293" s="68"/>
      <c r="I293" s="66">
        <f t="shared" si="22"/>
        <v>0</v>
      </c>
      <c r="K293" s="1">
        <f t="shared" si="21"/>
        <v>0</v>
      </c>
    </row>
    <row r="294" spans="1:11" ht="12.75">
      <c r="A294" s="34">
        <f t="shared" si="20"/>
      </c>
      <c r="B294" s="12">
        <v>273</v>
      </c>
      <c r="C294" s="12" t="s">
        <v>143</v>
      </c>
      <c r="D294" s="12"/>
      <c r="E294" s="13" t="s">
        <v>108</v>
      </c>
      <c r="F294" s="14">
        <v>200</v>
      </c>
      <c r="G294" s="67"/>
      <c r="H294" s="68"/>
      <c r="I294" s="66">
        <f t="shared" si="22"/>
        <v>0</v>
      </c>
      <c r="K294" s="1">
        <f t="shared" si="21"/>
        <v>0</v>
      </c>
    </row>
    <row r="295" spans="1:11" ht="76.5">
      <c r="A295" s="34">
        <f t="shared" si="20"/>
      </c>
      <c r="B295" s="12">
        <v>274</v>
      </c>
      <c r="C295" s="12" t="s">
        <v>262</v>
      </c>
      <c r="D295" s="12" t="s">
        <v>29</v>
      </c>
      <c r="E295" s="13" t="s">
        <v>108</v>
      </c>
      <c r="F295" s="14">
        <v>150</v>
      </c>
      <c r="G295" s="67"/>
      <c r="H295" s="68"/>
      <c r="I295" s="66">
        <f t="shared" si="22"/>
        <v>0</v>
      </c>
      <c r="K295" s="1">
        <f t="shared" si="21"/>
        <v>0</v>
      </c>
    </row>
    <row r="296" spans="1:11" ht="63.75">
      <c r="A296" s="34">
        <f t="shared" si="20"/>
      </c>
      <c r="B296" s="12">
        <v>275</v>
      </c>
      <c r="C296" s="12" t="s">
        <v>30</v>
      </c>
      <c r="D296" s="12" t="s">
        <v>31</v>
      </c>
      <c r="E296" s="13" t="s">
        <v>108</v>
      </c>
      <c r="F296" s="14">
        <v>150</v>
      </c>
      <c r="G296" s="67"/>
      <c r="H296" s="68"/>
      <c r="I296" s="66">
        <f t="shared" si="22"/>
        <v>0</v>
      </c>
      <c r="K296" s="1">
        <f t="shared" si="21"/>
        <v>0</v>
      </c>
    </row>
    <row r="297" spans="1:11" ht="204">
      <c r="A297" s="34">
        <f t="shared" si="20"/>
      </c>
      <c r="B297" s="12">
        <v>276</v>
      </c>
      <c r="C297" s="12" t="s">
        <v>263</v>
      </c>
      <c r="D297" s="16" t="s">
        <v>410</v>
      </c>
      <c r="E297" s="13" t="s">
        <v>108</v>
      </c>
      <c r="F297" s="14">
        <v>150</v>
      </c>
      <c r="G297" s="67"/>
      <c r="H297" s="68"/>
      <c r="I297" s="66">
        <f t="shared" si="22"/>
        <v>0</v>
      </c>
      <c r="K297" s="1">
        <f t="shared" si="21"/>
        <v>0</v>
      </c>
    </row>
    <row r="298" spans="1:11" ht="153">
      <c r="A298" s="34">
        <f t="shared" si="20"/>
      </c>
      <c r="B298" s="12">
        <v>277</v>
      </c>
      <c r="C298" s="12" t="s">
        <v>264</v>
      </c>
      <c r="D298" s="49" t="s">
        <v>65</v>
      </c>
      <c r="E298" s="13" t="s">
        <v>108</v>
      </c>
      <c r="F298" s="14">
        <v>100</v>
      </c>
      <c r="G298" s="67"/>
      <c r="H298" s="68"/>
      <c r="I298" s="66">
        <f t="shared" si="22"/>
        <v>0</v>
      </c>
      <c r="K298" s="1">
        <f t="shared" si="21"/>
        <v>0</v>
      </c>
    </row>
    <row r="299" spans="1:11" ht="216.75">
      <c r="A299" s="34">
        <f t="shared" si="20"/>
      </c>
      <c r="B299" s="12">
        <v>278</v>
      </c>
      <c r="C299" s="12" t="s">
        <v>265</v>
      </c>
      <c r="D299" s="16" t="s">
        <v>58</v>
      </c>
      <c r="E299" s="13" t="s">
        <v>108</v>
      </c>
      <c r="F299" s="14">
        <v>150</v>
      </c>
      <c r="G299" s="67"/>
      <c r="H299" s="68"/>
      <c r="I299" s="66">
        <f t="shared" si="22"/>
        <v>0</v>
      </c>
      <c r="K299" s="1">
        <f t="shared" si="21"/>
        <v>0</v>
      </c>
    </row>
    <row r="300" spans="1:11" ht="216.75">
      <c r="A300" s="34">
        <f t="shared" si="20"/>
      </c>
      <c r="B300" s="12">
        <v>279</v>
      </c>
      <c r="C300" s="12" t="s">
        <v>338</v>
      </c>
      <c r="D300" s="49" t="s">
        <v>59</v>
      </c>
      <c r="E300" s="13" t="s">
        <v>108</v>
      </c>
      <c r="F300" s="14">
        <v>150</v>
      </c>
      <c r="G300" s="67"/>
      <c r="H300" s="68"/>
      <c r="I300" s="66">
        <f t="shared" si="22"/>
        <v>0</v>
      </c>
      <c r="K300" s="1">
        <f t="shared" si="21"/>
        <v>0</v>
      </c>
    </row>
    <row r="301" spans="1:11" ht="140.25">
      <c r="A301" s="34">
        <f t="shared" si="20"/>
      </c>
      <c r="B301" s="12">
        <v>280</v>
      </c>
      <c r="C301" s="49" t="s">
        <v>61</v>
      </c>
      <c r="D301" s="49" t="s">
        <v>62</v>
      </c>
      <c r="E301" s="13" t="s">
        <v>108</v>
      </c>
      <c r="F301" s="14">
        <v>150</v>
      </c>
      <c r="G301" s="67"/>
      <c r="H301" s="68"/>
      <c r="I301" s="66">
        <f t="shared" si="22"/>
        <v>0</v>
      </c>
      <c r="K301" s="1">
        <f t="shared" si="21"/>
        <v>0</v>
      </c>
    </row>
    <row r="302" spans="1:11" ht="165.75">
      <c r="A302" s="34">
        <f t="shared" si="20"/>
      </c>
      <c r="B302" s="12">
        <v>281</v>
      </c>
      <c r="C302" s="49" t="s">
        <v>60</v>
      </c>
      <c r="D302" s="16" t="s">
        <v>63</v>
      </c>
      <c r="E302" s="13" t="s">
        <v>108</v>
      </c>
      <c r="F302" s="14">
        <v>150</v>
      </c>
      <c r="G302" s="67"/>
      <c r="H302" s="68"/>
      <c r="I302" s="66">
        <f t="shared" si="22"/>
        <v>0</v>
      </c>
      <c r="K302" s="1">
        <f t="shared" si="21"/>
        <v>0</v>
      </c>
    </row>
    <row r="303" spans="1:11" ht="165.75">
      <c r="A303" s="34">
        <f t="shared" si="20"/>
      </c>
      <c r="B303" s="12">
        <v>282</v>
      </c>
      <c r="C303" s="49" t="s">
        <v>64</v>
      </c>
      <c r="D303" s="16" t="s">
        <v>773</v>
      </c>
      <c r="E303" s="13" t="s">
        <v>108</v>
      </c>
      <c r="F303" s="14">
        <v>400</v>
      </c>
      <c r="G303" s="67"/>
      <c r="H303" s="68"/>
      <c r="I303" s="66">
        <f t="shared" si="22"/>
        <v>0</v>
      </c>
      <c r="K303" s="1">
        <f t="shared" si="21"/>
        <v>0</v>
      </c>
    </row>
    <row r="304" spans="1:11" ht="19.5" customHeight="1">
      <c r="A304" s="34">
        <f t="shared" si="20"/>
      </c>
      <c r="B304" s="12">
        <v>283</v>
      </c>
      <c r="C304" s="12" t="s">
        <v>266</v>
      </c>
      <c r="D304" s="12"/>
      <c r="E304" s="13" t="s">
        <v>108</v>
      </c>
      <c r="F304" s="14">
        <v>200</v>
      </c>
      <c r="G304" s="67"/>
      <c r="H304" s="68"/>
      <c r="I304" s="66">
        <f t="shared" si="22"/>
        <v>0</v>
      </c>
      <c r="K304" s="1">
        <f t="shared" si="21"/>
        <v>0</v>
      </c>
    </row>
    <row r="305" spans="1:11" ht="25.5">
      <c r="A305" s="34">
        <f t="shared" si="20"/>
      </c>
      <c r="B305" s="12">
        <v>284</v>
      </c>
      <c r="C305" s="12" t="s">
        <v>267</v>
      </c>
      <c r="D305" s="12"/>
      <c r="E305" s="13" t="s">
        <v>108</v>
      </c>
      <c r="F305" s="12">
        <v>200</v>
      </c>
      <c r="G305" s="67"/>
      <c r="H305" s="68"/>
      <c r="I305" s="66">
        <f t="shared" si="22"/>
        <v>0</v>
      </c>
      <c r="K305" s="1">
        <f t="shared" si="21"/>
        <v>0</v>
      </c>
    </row>
    <row r="306" spans="1:11" ht="51">
      <c r="A306" s="34">
        <f t="shared" si="20"/>
      </c>
      <c r="B306" s="12">
        <v>285</v>
      </c>
      <c r="C306" s="49" t="s">
        <v>777</v>
      </c>
      <c r="D306" s="49" t="s">
        <v>776</v>
      </c>
      <c r="E306" s="13" t="s">
        <v>108</v>
      </c>
      <c r="F306" s="14">
        <v>100</v>
      </c>
      <c r="G306" s="67"/>
      <c r="H306" s="68"/>
      <c r="I306" s="66">
        <f t="shared" si="22"/>
        <v>0</v>
      </c>
      <c r="K306" s="1">
        <f t="shared" si="21"/>
        <v>0</v>
      </c>
    </row>
    <row r="307" spans="1:11" ht="89.25">
      <c r="A307" s="34">
        <f t="shared" si="20"/>
      </c>
      <c r="B307" s="12">
        <v>286</v>
      </c>
      <c r="C307" s="49" t="s">
        <v>775</v>
      </c>
      <c r="D307" s="16" t="s">
        <v>774</v>
      </c>
      <c r="E307" s="13" t="s">
        <v>108</v>
      </c>
      <c r="F307" s="14">
        <v>150</v>
      </c>
      <c r="G307" s="67"/>
      <c r="H307" s="68"/>
      <c r="I307" s="66">
        <f t="shared" si="22"/>
        <v>0</v>
      </c>
      <c r="K307" s="1">
        <f t="shared" si="21"/>
        <v>0</v>
      </c>
    </row>
    <row r="308" spans="1:11" ht="19.5" customHeight="1">
      <c r="A308" s="9">
        <f t="shared" si="20"/>
      </c>
      <c r="B308" s="11" t="s">
        <v>1120</v>
      </c>
      <c r="C308" s="17" t="s">
        <v>899</v>
      </c>
      <c r="D308" s="12"/>
      <c r="E308" s="13"/>
      <c r="F308" s="12"/>
      <c r="G308" s="69"/>
      <c r="H308" s="69"/>
      <c r="I308" s="9"/>
      <c r="K308" s="1">
        <f t="shared" si="21"/>
        <v>0</v>
      </c>
    </row>
    <row r="309" spans="1:11" ht="38.25">
      <c r="A309" s="34">
        <f t="shared" si="20"/>
      </c>
      <c r="B309" s="12">
        <v>287</v>
      </c>
      <c r="C309" s="12" t="s">
        <v>340</v>
      </c>
      <c r="D309" s="12" t="s">
        <v>1008</v>
      </c>
      <c r="E309" s="13" t="s">
        <v>108</v>
      </c>
      <c r="F309" s="14">
        <v>16000</v>
      </c>
      <c r="G309" s="67"/>
      <c r="H309" s="68"/>
      <c r="I309" s="66">
        <f aca="true" t="shared" si="23" ref="I309:I349">H309*F309</f>
        <v>0</v>
      </c>
      <c r="K309" s="1">
        <f t="shared" si="21"/>
        <v>0</v>
      </c>
    </row>
    <row r="310" spans="1:11" ht="76.5">
      <c r="A310" s="34">
        <f t="shared" si="20"/>
      </c>
      <c r="B310" s="12">
        <v>288</v>
      </c>
      <c r="C310" s="52" t="s">
        <v>20</v>
      </c>
      <c r="D310" s="48" t="s">
        <v>19</v>
      </c>
      <c r="E310" s="13" t="s">
        <v>108</v>
      </c>
      <c r="F310" s="14">
        <v>16000</v>
      </c>
      <c r="G310" s="67"/>
      <c r="H310" s="68"/>
      <c r="I310" s="66">
        <f t="shared" si="23"/>
        <v>0</v>
      </c>
      <c r="K310" s="1">
        <f t="shared" si="21"/>
        <v>0</v>
      </c>
    </row>
    <row r="311" spans="1:11" ht="51">
      <c r="A311" s="34">
        <f t="shared" si="20"/>
      </c>
      <c r="B311" s="12">
        <v>289</v>
      </c>
      <c r="C311" s="52" t="s">
        <v>980</v>
      </c>
      <c r="D311" s="48" t="s">
        <v>979</v>
      </c>
      <c r="E311" s="13" t="s">
        <v>108</v>
      </c>
      <c r="F311" s="14">
        <v>10000</v>
      </c>
      <c r="G311" s="67"/>
      <c r="H311" s="68"/>
      <c r="I311" s="66">
        <f t="shared" si="23"/>
        <v>0</v>
      </c>
      <c r="K311" s="1">
        <f t="shared" si="21"/>
        <v>0</v>
      </c>
    </row>
    <row r="312" spans="1:11" ht="38.25">
      <c r="A312" s="34">
        <f t="shared" si="20"/>
      </c>
      <c r="B312" s="12">
        <v>290</v>
      </c>
      <c r="C312" s="52" t="s">
        <v>978</v>
      </c>
      <c r="D312" s="48" t="s">
        <v>977</v>
      </c>
      <c r="E312" s="13" t="s">
        <v>108</v>
      </c>
      <c r="F312" s="14">
        <v>5000</v>
      </c>
      <c r="G312" s="67"/>
      <c r="H312" s="68"/>
      <c r="I312" s="66">
        <f t="shared" si="23"/>
        <v>0</v>
      </c>
      <c r="K312" s="1">
        <f t="shared" si="21"/>
        <v>0</v>
      </c>
    </row>
    <row r="313" spans="1:11" ht="38.25">
      <c r="A313" s="34">
        <f t="shared" si="20"/>
      </c>
      <c r="B313" s="12">
        <v>291</v>
      </c>
      <c r="C313" s="52" t="s">
        <v>976</v>
      </c>
      <c r="D313" s="48" t="s">
        <v>975</v>
      </c>
      <c r="E313" s="13" t="s">
        <v>108</v>
      </c>
      <c r="F313" s="14">
        <v>10000</v>
      </c>
      <c r="G313" s="67"/>
      <c r="H313" s="68"/>
      <c r="I313" s="66">
        <f t="shared" si="23"/>
        <v>0</v>
      </c>
      <c r="K313" s="1">
        <f t="shared" si="21"/>
        <v>0</v>
      </c>
    </row>
    <row r="314" spans="1:11" ht="51">
      <c r="A314" s="34">
        <f t="shared" si="20"/>
      </c>
      <c r="B314" s="12">
        <v>292</v>
      </c>
      <c r="C314" s="52" t="s">
        <v>974</v>
      </c>
      <c r="D314" s="48" t="s">
        <v>973</v>
      </c>
      <c r="E314" s="13" t="s">
        <v>108</v>
      </c>
      <c r="F314" s="14">
        <v>1000</v>
      </c>
      <c r="G314" s="67"/>
      <c r="H314" s="68"/>
      <c r="I314" s="66">
        <f t="shared" si="23"/>
        <v>0</v>
      </c>
      <c r="K314" s="1">
        <f t="shared" si="21"/>
        <v>0</v>
      </c>
    </row>
    <row r="315" spans="1:11" ht="51">
      <c r="A315" s="34">
        <f t="shared" si="20"/>
      </c>
      <c r="B315" s="12">
        <v>293</v>
      </c>
      <c r="C315" s="52" t="s">
        <v>972</v>
      </c>
      <c r="D315" s="48" t="s">
        <v>971</v>
      </c>
      <c r="E315" s="13" t="s">
        <v>108</v>
      </c>
      <c r="F315" s="14">
        <v>1000</v>
      </c>
      <c r="G315" s="67"/>
      <c r="H315" s="68"/>
      <c r="I315" s="66">
        <f t="shared" si="23"/>
        <v>0</v>
      </c>
      <c r="K315" s="1">
        <f t="shared" si="21"/>
        <v>0</v>
      </c>
    </row>
    <row r="316" spans="1:11" ht="51">
      <c r="A316" s="34">
        <f t="shared" si="20"/>
      </c>
      <c r="B316" s="12">
        <v>294</v>
      </c>
      <c r="C316" s="52" t="s">
        <v>724</v>
      </c>
      <c r="D316" s="48" t="s">
        <v>723</v>
      </c>
      <c r="E316" s="13" t="s">
        <v>108</v>
      </c>
      <c r="F316" s="14">
        <v>5000</v>
      </c>
      <c r="G316" s="67"/>
      <c r="H316" s="68"/>
      <c r="I316" s="66">
        <f t="shared" si="23"/>
        <v>0</v>
      </c>
      <c r="K316" s="1">
        <f t="shared" si="21"/>
        <v>0</v>
      </c>
    </row>
    <row r="317" spans="1:11" ht="51">
      <c r="A317" s="34">
        <f t="shared" si="20"/>
      </c>
      <c r="B317" s="12">
        <v>295</v>
      </c>
      <c r="C317" s="12" t="s">
        <v>722</v>
      </c>
      <c r="D317" s="48" t="s">
        <v>721</v>
      </c>
      <c r="E317" s="13" t="s">
        <v>108</v>
      </c>
      <c r="F317" s="14">
        <v>5000</v>
      </c>
      <c r="G317" s="67"/>
      <c r="H317" s="68"/>
      <c r="I317" s="66">
        <f t="shared" si="23"/>
        <v>0</v>
      </c>
      <c r="K317" s="1">
        <f t="shared" si="21"/>
        <v>0</v>
      </c>
    </row>
    <row r="318" spans="1:11" ht="38.25">
      <c r="A318" s="34">
        <f t="shared" si="20"/>
      </c>
      <c r="B318" s="12">
        <v>296</v>
      </c>
      <c r="C318" s="12" t="s">
        <v>720</v>
      </c>
      <c r="D318" s="48" t="s">
        <v>21</v>
      </c>
      <c r="E318" s="13" t="s">
        <v>108</v>
      </c>
      <c r="F318" s="14">
        <v>5000</v>
      </c>
      <c r="G318" s="67"/>
      <c r="H318" s="68"/>
      <c r="I318" s="66">
        <f t="shared" si="23"/>
        <v>0</v>
      </c>
      <c r="K318" s="1">
        <f t="shared" si="21"/>
        <v>0</v>
      </c>
    </row>
    <row r="319" spans="1:11" ht="51">
      <c r="A319" s="34">
        <f t="shared" si="20"/>
      </c>
      <c r="B319" s="12">
        <v>297</v>
      </c>
      <c r="C319" s="12" t="s">
        <v>341</v>
      </c>
      <c r="D319" s="12" t="s">
        <v>981</v>
      </c>
      <c r="E319" s="13" t="s">
        <v>125</v>
      </c>
      <c r="F319" s="14">
        <v>1000</v>
      </c>
      <c r="G319" s="67"/>
      <c r="H319" s="68"/>
      <c r="I319" s="66">
        <f t="shared" si="23"/>
        <v>0</v>
      </c>
      <c r="K319" s="1">
        <f t="shared" si="21"/>
        <v>0</v>
      </c>
    </row>
    <row r="320" spans="1:11" ht="51">
      <c r="A320" s="34">
        <f t="shared" si="20"/>
      </c>
      <c r="B320" s="12">
        <v>298</v>
      </c>
      <c r="C320" s="12" t="s">
        <v>985</v>
      </c>
      <c r="D320" s="48" t="s">
        <v>981</v>
      </c>
      <c r="E320" s="13" t="s">
        <v>108</v>
      </c>
      <c r="F320" s="14">
        <v>5000</v>
      </c>
      <c r="G320" s="67"/>
      <c r="H320" s="68"/>
      <c r="I320" s="66">
        <f t="shared" si="23"/>
        <v>0</v>
      </c>
      <c r="K320" s="1">
        <f t="shared" si="21"/>
        <v>0</v>
      </c>
    </row>
    <row r="321" spans="1:11" ht="51">
      <c r="A321" s="34">
        <f t="shared" si="20"/>
      </c>
      <c r="B321" s="12">
        <v>299</v>
      </c>
      <c r="C321" s="12" t="s">
        <v>984</v>
      </c>
      <c r="D321" s="48" t="s">
        <v>981</v>
      </c>
      <c r="E321" s="13" t="s">
        <v>108</v>
      </c>
      <c r="F321" s="14">
        <v>5000</v>
      </c>
      <c r="G321" s="67"/>
      <c r="H321" s="68"/>
      <c r="I321" s="66">
        <f t="shared" si="23"/>
        <v>0</v>
      </c>
      <c r="K321" s="1">
        <f t="shared" si="21"/>
        <v>0</v>
      </c>
    </row>
    <row r="322" spans="1:11" ht="51">
      <c r="A322" s="34">
        <f t="shared" si="20"/>
      </c>
      <c r="B322" s="12">
        <v>300</v>
      </c>
      <c r="C322" s="52" t="s">
        <v>983</v>
      </c>
      <c r="D322" s="53" t="s">
        <v>982</v>
      </c>
      <c r="E322" s="13" t="s">
        <v>108</v>
      </c>
      <c r="F322" s="14">
        <v>3000</v>
      </c>
      <c r="G322" s="67"/>
      <c r="H322" s="68"/>
      <c r="I322" s="66">
        <f t="shared" si="23"/>
        <v>0</v>
      </c>
      <c r="K322" s="1">
        <f t="shared" si="21"/>
        <v>0</v>
      </c>
    </row>
    <row r="323" spans="1:11" ht="63.75">
      <c r="A323" s="34">
        <f t="shared" si="20"/>
      </c>
      <c r="B323" s="12">
        <v>301</v>
      </c>
      <c r="C323" s="12" t="s">
        <v>987</v>
      </c>
      <c r="D323" s="48" t="s">
        <v>986</v>
      </c>
      <c r="E323" s="13" t="s">
        <v>125</v>
      </c>
      <c r="F323" s="14">
        <v>400</v>
      </c>
      <c r="G323" s="67"/>
      <c r="H323" s="68"/>
      <c r="I323" s="66">
        <f t="shared" si="23"/>
        <v>0</v>
      </c>
      <c r="K323" s="1">
        <f t="shared" si="21"/>
        <v>0</v>
      </c>
    </row>
    <row r="324" spans="1:11" ht="76.5">
      <c r="A324" s="34">
        <f t="shared" si="20"/>
      </c>
      <c r="B324" s="12">
        <v>302</v>
      </c>
      <c r="C324" s="52" t="s">
        <v>989</v>
      </c>
      <c r="D324" s="48" t="s">
        <v>988</v>
      </c>
      <c r="E324" s="13" t="s">
        <v>108</v>
      </c>
      <c r="F324" s="14">
        <v>500</v>
      </c>
      <c r="G324" s="67"/>
      <c r="H324" s="68"/>
      <c r="I324" s="66">
        <f t="shared" si="23"/>
        <v>0</v>
      </c>
      <c r="K324" s="1">
        <f t="shared" si="21"/>
        <v>0</v>
      </c>
    </row>
    <row r="325" spans="1:11" ht="38.25">
      <c r="A325" s="34">
        <f t="shared" si="20"/>
      </c>
      <c r="B325" s="12">
        <v>303</v>
      </c>
      <c r="C325" s="49" t="s">
        <v>673</v>
      </c>
      <c r="D325" s="49" t="s">
        <v>672</v>
      </c>
      <c r="E325" s="13" t="s">
        <v>108</v>
      </c>
      <c r="F325" s="14">
        <v>1000</v>
      </c>
      <c r="G325" s="67"/>
      <c r="H325" s="68"/>
      <c r="I325" s="66">
        <f t="shared" si="23"/>
        <v>0</v>
      </c>
      <c r="K325" s="1">
        <f t="shared" si="21"/>
        <v>0</v>
      </c>
    </row>
    <row r="326" spans="1:11" ht="102">
      <c r="A326" s="34">
        <f t="shared" si="20"/>
      </c>
      <c r="B326" s="12">
        <v>304</v>
      </c>
      <c r="C326" s="49" t="s">
        <v>671</v>
      </c>
      <c r="D326" s="49" t="s">
        <v>674</v>
      </c>
      <c r="E326" s="13" t="s">
        <v>108</v>
      </c>
      <c r="F326" s="14">
        <v>500</v>
      </c>
      <c r="G326" s="67"/>
      <c r="H326" s="68"/>
      <c r="I326" s="66">
        <f t="shared" si="23"/>
        <v>0</v>
      </c>
      <c r="K326" s="1">
        <f t="shared" si="21"/>
        <v>0</v>
      </c>
    </row>
    <row r="327" spans="1:11" ht="89.25">
      <c r="A327" s="34">
        <f t="shared" si="20"/>
      </c>
      <c r="B327" s="12">
        <v>305</v>
      </c>
      <c r="C327" s="49" t="s">
        <v>443</v>
      </c>
      <c r="D327" s="16" t="s">
        <v>444</v>
      </c>
      <c r="E327" s="13" t="s">
        <v>108</v>
      </c>
      <c r="F327" s="14">
        <v>1000</v>
      </c>
      <c r="G327" s="67"/>
      <c r="H327" s="68"/>
      <c r="I327" s="66">
        <f t="shared" si="23"/>
        <v>0</v>
      </c>
      <c r="K327" s="1">
        <f t="shared" si="21"/>
        <v>0</v>
      </c>
    </row>
    <row r="328" spans="1:11" ht="89.25">
      <c r="A328" s="34">
        <f t="shared" si="20"/>
      </c>
      <c r="B328" s="12">
        <v>306</v>
      </c>
      <c r="C328" s="49" t="s">
        <v>445</v>
      </c>
      <c r="D328" s="16" t="s">
        <v>446</v>
      </c>
      <c r="E328" s="13" t="s">
        <v>108</v>
      </c>
      <c r="F328" s="14">
        <v>1000</v>
      </c>
      <c r="G328" s="67"/>
      <c r="H328" s="68"/>
      <c r="I328" s="66">
        <f t="shared" si="23"/>
        <v>0</v>
      </c>
      <c r="K328" s="1">
        <f t="shared" si="21"/>
        <v>0</v>
      </c>
    </row>
    <row r="329" spans="1:11" ht="89.25">
      <c r="A329" s="34">
        <f t="shared" si="20"/>
      </c>
      <c r="B329" s="12">
        <v>307</v>
      </c>
      <c r="C329" s="49" t="s">
        <v>447</v>
      </c>
      <c r="D329" s="16" t="s">
        <v>211</v>
      </c>
      <c r="E329" s="13" t="s">
        <v>108</v>
      </c>
      <c r="F329" s="14">
        <v>1000</v>
      </c>
      <c r="G329" s="67"/>
      <c r="H329" s="68"/>
      <c r="I329" s="66">
        <f t="shared" si="23"/>
        <v>0</v>
      </c>
      <c r="K329" s="1">
        <f t="shared" si="21"/>
        <v>0</v>
      </c>
    </row>
    <row r="330" spans="1:11" ht="63.75" customHeight="1">
      <c r="A330" s="34">
        <f t="shared" si="20"/>
      </c>
      <c r="B330" s="12">
        <v>308</v>
      </c>
      <c r="C330" s="49" t="s">
        <v>212</v>
      </c>
      <c r="D330" s="16" t="s">
        <v>213</v>
      </c>
      <c r="E330" s="13" t="s">
        <v>108</v>
      </c>
      <c r="F330" s="14">
        <v>1000</v>
      </c>
      <c r="G330" s="67"/>
      <c r="H330" s="68"/>
      <c r="I330" s="66">
        <f t="shared" si="23"/>
        <v>0</v>
      </c>
      <c r="K330" s="1">
        <f t="shared" si="21"/>
        <v>0</v>
      </c>
    </row>
    <row r="331" spans="1:11" ht="51">
      <c r="A331" s="34">
        <f aca="true" t="shared" si="24" ref="A331:A394">IF(K331&gt;0,$D$5,"")</f>
      </c>
      <c r="B331" s="12">
        <v>309</v>
      </c>
      <c r="C331" s="49" t="s">
        <v>214</v>
      </c>
      <c r="D331" s="16" t="s">
        <v>215</v>
      </c>
      <c r="E331" s="13" t="s">
        <v>108</v>
      </c>
      <c r="F331" s="14">
        <v>1000</v>
      </c>
      <c r="G331" s="67"/>
      <c r="H331" s="68"/>
      <c r="I331" s="66">
        <f t="shared" si="23"/>
        <v>0</v>
      </c>
      <c r="K331" s="1">
        <f aca="true" t="shared" si="25" ref="K331:K394">IF(H331&gt;0,1,0)</f>
        <v>0</v>
      </c>
    </row>
    <row r="332" spans="1:11" ht="51">
      <c r="A332" s="34">
        <f t="shared" si="24"/>
      </c>
      <c r="B332" s="12">
        <v>310</v>
      </c>
      <c r="C332" s="49" t="s">
        <v>216</v>
      </c>
      <c r="D332" s="16" t="s">
        <v>217</v>
      </c>
      <c r="E332" s="13" t="s">
        <v>108</v>
      </c>
      <c r="F332" s="14">
        <v>2000</v>
      </c>
      <c r="G332" s="67"/>
      <c r="H332" s="68"/>
      <c r="I332" s="66">
        <f t="shared" si="23"/>
        <v>0</v>
      </c>
      <c r="K332" s="1">
        <f t="shared" si="25"/>
        <v>0</v>
      </c>
    </row>
    <row r="333" spans="1:11" ht="51">
      <c r="A333" s="34">
        <f t="shared" si="24"/>
      </c>
      <c r="B333" s="12">
        <v>311</v>
      </c>
      <c r="C333" s="49" t="s">
        <v>218</v>
      </c>
      <c r="D333" s="16" t="s">
        <v>219</v>
      </c>
      <c r="E333" s="13" t="s">
        <v>108</v>
      </c>
      <c r="F333" s="14">
        <v>2000</v>
      </c>
      <c r="G333" s="67"/>
      <c r="H333" s="68"/>
      <c r="I333" s="66">
        <f t="shared" si="23"/>
        <v>0</v>
      </c>
      <c r="K333" s="1">
        <f t="shared" si="25"/>
        <v>0</v>
      </c>
    </row>
    <row r="334" spans="1:11" ht="89.25">
      <c r="A334" s="34">
        <f t="shared" si="24"/>
      </c>
      <c r="B334" s="12">
        <v>312</v>
      </c>
      <c r="C334" s="49" t="s">
        <v>670</v>
      </c>
      <c r="D334" s="49" t="s">
        <v>675</v>
      </c>
      <c r="E334" s="13" t="s">
        <v>108</v>
      </c>
      <c r="F334" s="14">
        <v>80000</v>
      </c>
      <c r="G334" s="67"/>
      <c r="H334" s="68"/>
      <c r="I334" s="66">
        <f t="shared" si="23"/>
        <v>0</v>
      </c>
      <c r="K334" s="1">
        <f t="shared" si="25"/>
        <v>0</v>
      </c>
    </row>
    <row r="335" spans="1:11" ht="51">
      <c r="A335" s="34">
        <f t="shared" si="24"/>
      </c>
      <c r="B335" s="12">
        <v>313</v>
      </c>
      <c r="C335" s="49" t="s">
        <v>669</v>
      </c>
      <c r="D335" s="49" t="s">
        <v>668</v>
      </c>
      <c r="E335" s="13" t="s">
        <v>108</v>
      </c>
      <c r="F335" s="14">
        <v>60000</v>
      </c>
      <c r="G335" s="67"/>
      <c r="H335" s="68"/>
      <c r="I335" s="66">
        <f t="shared" si="23"/>
        <v>0</v>
      </c>
      <c r="K335" s="1">
        <f t="shared" si="25"/>
        <v>0</v>
      </c>
    </row>
    <row r="336" spans="1:11" ht="63.75">
      <c r="A336" s="34">
        <f t="shared" si="24"/>
      </c>
      <c r="B336" s="12">
        <v>314</v>
      </c>
      <c r="C336" s="49" t="s">
        <v>667</v>
      </c>
      <c r="D336" s="49" t="s">
        <v>666</v>
      </c>
      <c r="E336" s="13" t="s">
        <v>108</v>
      </c>
      <c r="F336" s="14">
        <v>20000</v>
      </c>
      <c r="G336" s="67"/>
      <c r="H336" s="68"/>
      <c r="I336" s="66">
        <f t="shared" si="23"/>
        <v>0</v>
      </c>
      <c r="K336" s="1">
        <f t="shared" si="25"/>
        <v>0</v>
      </c>
    </row>
    <row r="337" spans="1:11" ht="63.75">
      <c r="A337" s="34">
        <f t="shared" si="24"/>
      </c>
      <c r="B337" s="12">
        <v>315</v>
      </c>
      <c r="C337" s="49" t="s">
        <v>665</v>
      </c>
      <c r="D337" s="49" t="s">
        <v>664</v>
      </c>
      <c r="E337" s="13" t="s">
        <v>108</v>
      </c>
      <c r="F337" s="14">
        <v>300</v>
      </c>
      <c r="G337" s="67"/>
      <c r="H337" s="68"/>
      <c r="I337" s="66">
        <f t="shared" si="23"/>
        <v>0</v>
      </c>
      <c r="K337" s="1">
        <f t="shared" si="25"/>
        <v>0</v>
      </c>
    </row>
    <row r="338" spans="1:11" ht="63.75">
      <c r="A338" s="34">
        <f t="shared" si="24"/>
      </c>
      <c r="B338" s="12">
        <v>316</v>
      </c>
      <c r="C338" s="49" t="s">
        <v>429</v>
      </c>
      <c r="D338" s="49" t="s">
        <v>428</v>
      </c>
      <c r="E338" s="13" t="s">
        <v>108</v>
      </c>
      <c r="F338" s="14">
        <v>300</v>
      </c>
      <c r="G338" s="67"/>
      <c r="H338" s="68"/>
      <c r="I338" s="66">
        <f t="shared" si="23"/>
        <v>0</v>
      </c>
      <c r="K338" s="1">
        <f t="shared" si="25"/>
        <v>0</v>
      </c>
    </row>
    <row r="339" spans="1:11" ht="63.75">
      <c r="A339" s="34">
        <f t="shared" si="24"/>
      </c>
      <c r="B339" s="12">
        <v>317</v>
      </c>
      <c r="C339" s="49" t="s">
        <v>427</v>
      </c>
      <c r="D339" s="49" t="s">
        <v>247</v>
      </c>
      <c r="E339" s="13" t="s">
        <v>108</v>
      </c>
      <c r="F339" s="14">
        <v>300</v>
      </c>
      <c r="G339" s="67"/>
      <c r="H339" s="68"/>
      <c r="I339" s="66">
        <f t="shared" si="23"/>
        <v>0</v>
      </c>
      <c r="K339" s="1">
        <f t="shared" si="25"/>
        <v>0</v>
      </c>
    </row>
    <row r="340" spans="1:11" ht="63.75">
      <c r="A340" s="34">
        <f t="shared" si="24"/>
      </c>
      <c r="B340" s="12">
        <v>318</v>
      </c>
      <c r="C340" s="49" t="s">
        <v>426</v>
      </c>
      <c r="D340" s="49" t="s">
        <v>425</v>
      </c>
      <c r="E340" s="13" t="s">
        <v>108</v>
      </c>
      <c r="F340" s="14">
        <v>300</v>
      </c>
      <c r="G340" s="67"/>
      <c r="H340" s="68"/>
      <c r="I340" s="66">
        <f t="shared" si="23"/>
        <v>0</v>
      </c>
      <c r="K340" s="1">
        <f t="shared" si="25"/>
        <v>0</v>
      </c>
    </row>
    <row r="341" spans="1:11" ht="63.75">
      <c r="A341" s="34">
        <f t="shared" si="24"/>
      </c>
      <c r="B341" s="12">
        <v>319</v>
      </c>
      <c r="C341" s="49" t="s">
        <v>248</v>
      </c>
      <c r="D341" s="49" t="s">
        <v>247</v>
      </c>
      <c r="E341" s="13" t="s">
        <v>108</v>
      </c>
      <c r="F341" s="14">
        <v>500</v>
      </c>
      <c r="G341" s="67"/>
      <c r="H341" s="68"/>
      <c r="I341" s="66">
        <f t="shared" si="23"/>
        <v>0</v>
      </c>
      <c r="K341" s="1">
        <f t="shared" si="25"/>
        <v>0</v>
      </c>
    </row>
    <row r="342" spans="1:11" ht="76.5">
      <c r="A342" s="34">
        <f t="shared" si="24"/>
      </c>
      <c r="B342" s="12">
        <v>320</v>
      </c>
      <c r="C342" s="49" t="s">
        <v>852</v>
      </c>
      <c r="D342" s="49" t="s">
        <v>853</v>
      </c>
      <c r="E342" s="13" t="s">
        <v>108</v>
      </c>
      <c r="F342" s="14">
        <v>800</v>
      </c>
      <c r="G342" s="67"/>
      <c r="H342" s="68"/>
      <c r="I342" s="66">
        <f t="shared" si="23"/>
        <v>0</v>
      </c>
      <c r="K342" s="1">
        <f t="shared" si="25"/>
        <v>0</v>
      </c>
    </row>
    <row r="343" spans="1:11" ht="76.5">
      <c r="A343" s="34">
        <f t="shared" si="24"/>
      </c>
      <c r="B343" s="12">
        <v>321</v>
      </c>
      <c r="C343" s="49" t="s">
        <v>854</v>
      </c>
      <c r="D343" s="49" t="s">
        <v>855</v>
      </c>
      <c r="E343" s="13" t="s">
        <v>108</v>
      </c>
      <c r="F343" s="14">
        <v>800</v>
      </c>
      <c r="G343" s="67"/>
      <c r="H343" s="68"/>
      <c r="I343" s="66">
        <f t="shared" si="23"/>
        <v>0</v>
      </c>
      <c r="K343" s="1">
        <f t="shared" si="25"/>
        <v>0</v>
      </c>
    </row>
    <row r="344" spans="1:11" ht="19.5" customHeight="1">
      <c r="A344" s="34">
        <f t="shared" si="24"/>
      </c>
      <c r="B344" s="12">
        <v>322</v>
      </c>
      <c r="C344" s="12" t="s">
        <v>342</v>
      </c>
      <c r="D344" s="12" t="s">
        <v>676</v>
      </c>
      <c r="E344" s="13" t="s">
        <v>125</v>
      </c>
      <c r="F344" s="14">
        <v>40</v>
      </c>
      <c r="G344" s="67"/>
      <c r="H344" s="68"/>
      <c r="I344" s="66">
        <f t="shared" si="23"/>
        <v>0</v>
      </c>
      <c r="K344" s="1">
        <f t="shared" si="25"/>
        <v>0</v>
      </c>
    </row>
    <row r="345" spans="1:11" ht="27" customHeight="1">
      <c r="A345" s="34">
        <f t="shared" si="24"/>
      </c>
      <c r="B345" s="12">
        <v>323</v>
      </c>
      <c r="C345" s="12" t="s">
        <v>343</v>
      </c>
      <c r="D345" s="12" t="s">
        <v>677</v>
      </c>
      <c r="E345" s="13" t="s">
        <v>108</v>
      </c>
      <c r="F345" s="14">
        <v>15000</v>
      </c>
      <c r="G345" s="67"/>
      <c r="H345" s="68"/>
      <c r="I345" s="66">
        <f t="shared" si="23"/>
        <v>0</v>
      </c>
      <c r="K345" s="1">
        <f t="shared" si="25"/>
        <v>0</v>
      </c>
    </row>
    <row r="346" spans="1:11" ht="38.25">
      <c r="A346" s="34">
        <f t="shared" si="24"/>
      </c>
      <c r="B346" s="12">
        <v>324</v>
      </c>
      <c r="C346" s="52" t="s">
        <v>574</v>
      </c>
      <c r="D346" s="53" t="s">
        <v>575</v>
      </c>
      <c r="E346" s="13" t="s">
        <v>108</v>
      </c>
      <c r="F346" s="14">
        <v>1000</v>
      </c>
      <c r="G346" s="67"/>
      <c r="H346" s="68"/>
      <c r="I346" s="66">
        <f t="shared" si="23"/>
        <v>0</v>
      </c>
      <c r="K346" s="1">
        <f t="shared" si="25"/>
        <v>0</v>
      </c>
    </row>
    <row r="347" spans="1:11" ht="63.75">
      <c r="A347" s="34">
        <f t="shared" si="24"/>
      </c>
      <c r="B347" s="12">
        <v>325</v>
      </c>
      <c r="C347" s="52" t="s">
        <v>576</v>
      </c>
      <c r="D347" s="53" t="s">
        <v>577</v>
      </c>
      <c r="E347" s="13" t="s">
        <v>108</v>
      </c>
      <c r="F347" s="14">
        <v>1000</v>
      </c>
      <c r="G347" s="67"/>
      <c r="H347" s="68"/>
      <c r="I347" s="66">
        <f t="shared" si="23"/>
        <v>0</v>
      </c>
      <c r="K347" s="1">
        <f t="shared" si="25"/>
        <v>0</v>
      </c>
    </row>
    <row r="348" spans="1:11" ht="63.75">
      <c r="A348" s="34">
        <f t="shared" si="24"/>
      </c>
      <c r="B348" s="12">
        <v>326</v>
      </c>
      <c r="C348" s="52" t="s">
        <v>578</v>
      </c>
      <c r="D348" s="53" t="s">
        <v>579</v>
      </c>
      <c r="E348" s="13" t="s">
        <v>108</v>
      </c>
      <c r="F348" s="14">
        <v>1000</v>
      </c>
      <c r="G348" s="67"/>
      <c r="H348" s="68"/>
      <c r="I348" s="66">
        <f t="shared" si="23"/>
        <v>0</v>
      </c>
      <c r="K348" s="1">
        <f t="shared" si="25"/>
        <v>0</v>
      </c>
    </row>
    <row r="349" spans="1:11" ht="63.75">
      <c r="A349" s="34">
        <f t="shared" si="24"/>
      </c>
      <c r="B349" s="12">
        <v>327</v>
      </c>
      <c r="C349" s="52" t="s">
        <v>580</v>
      </c>
      <c r="D349" s="53" t="s">
        <v>581</v>
      </c>
      <c r="E349" s="13" t="s">
        <v>108</v>
      </c>
      <c r="F349" s="14">
        <v>1000</v>
      </c>
      <c r="G349" s="67"/>
      <c r="H349" s="68"/>
      <c r="I349" s="66">
        <f t="shared" si="23"/>
        <v>0</v>
      </c>
      <c r="K349" s="1">
        <f t="shared" si="25"/>
        <v>0</v>
      </c>
    </row>
    <row r="350" spans="1:11" ht="19.5" customHeight="1">
      <c r="A350" s="9">
        <f t="shared" si="24"/>
      </c>
      <c r="B350" s="11" t="s">
        <v>1121</v>
      </c>
      <c r="C350" s="17" t="s">
        <v>900</v>
      </c>
      <c r="D350" s="12"/>
      <c r="E350" s="13"/>
      <c r="F350" s="12"/>
      <c r="G350" s="69"/>
      <c r="H350" s="69"/>
      <c r="I350" s="9"/>
      <c r="K350" s="1">
        <f t="shared" si="25"/>
        <v>0</v>
      </c>
    </row>
    <row r="351" spans="1:11" ht="19.5" customHeight="1">
      <c r="A351" s="34">
        <f t="shared" si="24"/>
      </c>
      <c r="B351" s="12">
        <v>328</v>
      </c>
      <c r="C351" s="12" t="s">
        <v>678</v>
      </c>
      <c r="D351" s="12" t="s">
        <v>1021</v>
      </c>
      <c r="E351" s="13" t="s">
        <v>125</v>
      </c>
      <c r="F351" s="14">
        <v>10000</v>
      </c>
      <c r="G351" s="67"/>
      <c r="H351" s="68"/>
      <c r="I351" s="66">
        <f aca="true" t="shared" si="26" ref="I351:I357">H351*F351</f>
        <v>0</v>
      </c>
      <c r="K351" s="1">
        <f t="shared" si="25"/>
        <v>0</v>
      </c>
    </row>
    <row r="352" spans="1:11" ht="24" customHeight="1">
      <c r="A352" s="34">
        <f t="shared" si="24"/>
      </c>
      <c r="B352" s="12">
        <v>329</v>
      </c>
      <c r="C352" s="12" t="s">
        <v>679</v>
      </c>
      <c r="D352" s="12"/>
      <c r="E352" s="13" t="s">
        <v>108</v>
      </c>
      <c r="F352" s="14">
        <v>6000</v>
      </c>
      <c r="G352" s="67"/>
      <c r="H352" s="68"/>
      <c r="I352" s="66">
        <f t="shared" si="26"/>
        <v>0</v>
      </c>
      <c r="K352" s="1">
        <f t="shared" si="25"/>
        <v>0</v>
      </c>
    </row>
    <row r="353" spans="1:11" ht="102">
      <c r="A353" s="34">
        <f t="shared" si="24"/>
      </c>
      <c r="B353" s="12">
        <v>330</v>
      </c>
      <c r="C353" s="12" t="s">
        <v>249</v>
      </c>
      <c r="D353" s="51" t="s">
        <v>269</v>
      </c>
      <c r="E353" s="13" t="s">
        <v>125</v>
      </c>
      <c r="F353" s="14">
        <v>16000</v>
      </c>
      <c r="G353" s="67"/>
      <c r="H353" s="68"/>
      <c r="I353" s="66">
        <f t="shared" si="26"/>
        <v>0</v>
      </c>
      <c r="K353" s="1">
        <f t="shared" si="25"/>
        <v>0</v>
      </c>
    </row>
    <row r="354" spans="1:11" ht="114.75">
      <c r="A354" s="34">
        <f t="shared" si="24"/>
      </c>
      <c r="B354" s="12">
        <v>331</v>
      </c>
      <c r="C354" s="12" t="s">
        <v>271</v>
      </c>
      <c r="D354" s="54" t="s">
        <v>270</v>
      </c>
      <c r="E354" s="13" t="s">
        <v>125</v>
      </c>
      <c r="F354" s="14">
        <v>15000</v>
      </c>
      <c r="G354" s="67"/>
      <c r="H354" s="68"/>
      <c r="I354" s="66">
        <f t="shared" si="26"/>
        <v>0</v>
      </c>
      <c r="K354" s="1">
        <f t="shared" si="25"/>
        <v>0</v>
      </c>
    </row>
    <row r="355" spans="1:11" ht="165.75">
      <c r="A355" s="34">
        <f t="shared" si="24"/>
      </c>
      <c r="B355" s="12">
        <v>332</v>
      </c>
      <c r="C355" s="12" t="s">
        <v>28</v>
      </c>
      <c r="D355" s="51" t="s">
        <v>272</v>
      </c>
      <c r="E355" s="13" t="s">
        <v>681</v>
      </c>
      <c r="F355" s="14">
        <v>120000</v>
      </c>
      <c r="G355" s="67"/>
      <c r="H355" s="68"/>
      <c r="I355" s="66">
        <f t="shared" si="26"/>
        <v>0</v>
      </c>
      <c r="K355" s="1">
        <f t="shared" si="25"/>
        <v>0</v>
      </c>
    </row>
    <row r="356" spans="1:11" ht="102">
      <c r="A356" s="34">
        <f t="shared" si="24"/>
      </c>
      <c r="B356" s="12">
        <v>333</v>
      </c>
      <c r="C356" s="12" t="s">
        <v>250</v>
      </c>
      <c r="D356" s="51" t="s">
        <v>273</v>
      </c>
      <c r="E356" s="13" t="s">
        <v>125</v>
      </c>
      <c r="F356" s="14">
        <v>16000</v>
      </c>
      <c r="G356" s="67"/>
      <c r="H356" s="68"/>
      <c r="I356" s="66">
        <f t="shared" si="26"/>
        <v>0</v>
      </c>
      <c r="K356" s="1">
        <f t="shared" si="25"/>
        <v>0</v>
      </c>
    </row>
    <row r="357" spans="1:11" ht="119.25" customHeight="1">
      <c r="A357" s="34">
        <f t="shared" si="24"/>
      </c>
      <c r="B357" s="12">
        <v>334</v>
      </c>
      <c r="C357" s="12" t="s">
        <v>680</v>
      </c>
      <c r="D357" s="54" t="s">
        <v>274</v>
      </c>
      <c r="E357" s="13" t="s">
        <v>681</v>
      </c>
      <c r="F357" s="14">
        <v>120000</v>
      </c>
      <c r="G357" s="67"/>
      <c r="H357" s="68"/>
      <c r="I357" s="66">
        <f t="shared" si="26"/>
        <v>0</v>
      </c>
      <c r="K357" s="1">
        <f t="shared" si="25"/>
        <v>0</v>
      </c>
    </row>
    <row r="358" spans="1:11" ht="27" customHeight="1">
      <c r="A358" s="9">
        <f t="shared" si="24"/>
      </c>
      <c r="B358" s="11" t="s">
        <v>1122</v>
      </c>
      <c r="C358" s="17" t="s">
        <v>990</v>
      </c>
      <c r="D358" s="12"/>
      <c r="E358" s="13"/>
      <c r="F358" s="12"/>
      <c r="G358" s="69"/>
      <c r="H358" s="69"/>
      <c r="I358" s="9"/>
      <c r="K358" s="1">
        <f t="shared" si="25"/>
        <v>0</v>
      </c>
    </row>
    <row r="359" spans="1:11" ht="89.25">
      <c r="A359" s="34">
        <f t="shared" si="24"/>
      </c>
      <c r="B359" s="12">
        <v>335</v>
      </c>
      <c r="C359" s="12" t="s">
        <v>613</v>
      </c>
      <c r="D359" s="12" t="s">
        <v>614</v>
      </c>
      <c r="E359" s="13" t="s">
        <v>866</v>
      </c>
      <c r="F359" s="14">
        <v>4000</v>
      </c>
      <c r="G359" s="67"/>
      <c r="H359" s="68"/>
      <c r="I359" s="66">
        <f aca="true" t="shared" si="27" ref="I359:I379">H359*F359</f>
        <v>0</v>
      </c>
      <c r="K359" s="1">
        <f t="shared" si="25"/>
        <v>0</v>
      </c>
    </row>
    <row r="360" spans="1:11" ht="93" customHeight="1">
      <c r="A360" s="34">
        <f t="shared" si="24"/>
      </c>
      <c r="B360" s="12">
        <v>336</v>
      </c>
      <c r="C360" s="12" t="s">
        <v>615</v>
      </c>
      <c r="D360" s="55" t="s">
        <v>616</v>
      </c>
      <c r="E360" s="13" t="s">
        <v>866</v>
      </c>
      <c r="F360" s="14">
        <v>4000</v>
      </c>
      <c r="G360" s="67"/>
      <c r="H360" s="68"/>
      <c r="I360" s="66">
        <f t="shared" si="27"/>
        <v>0</v>
      </c>
      <c r="K360" s="1">
        <f t="shared" si="25"/>
        <v>0</v>
      </c>
    </row>
    <row r="361" spans="1:11" ht="102">
      <c r="A361" s="34">
        <f t="shared" si="24"/>
      </c>
      <c r="B361" s="12">
        <v>337</v>
      </c>
      <c r="C361" s="49" t="s">
        <v>617</v>
      </c>
      <c r="D361" s="16" t="s">
        <v>1030</v>
      </c>
      <c r="E361" s="13" t="s">
        <v>866</v>
      </c>
      <c r="F361" s="14">
        <v>4000</v>
      </c>
      <c r="G361" s="67"/>
      <c r="H361" s="68"/>
      <c r="I361" s="66">
        <f t="shared" si="27"/>
        <v>0</v>
      </c>
      <c r="K361" s="1">
        <f t="shared" si="25"/>
        <v>0</v>
      </c>
    </row>
    <row r="362" spans="1:11" ht="83.25" customHeight="1">
      <c r="A362" s="34">
        <f t="shared" si="24"/>
      </c>
      <c r="B362" s="12">
        <v>338</v>
      </c>
      <c r="C362" s="12" t="s">
        <v>618</v>
      </c>
      <c r="D362" s="12" t="s">
        <v>403</v>
      </c>
      <c r="E362" s="13" t="s">
        <v>866</v>
      </c>
      <c r="F362" s="14">
        <v>8000</v>
      </c>
      <c r="G362" s="67"/>
      <c r="H362" s="68"/>
      <c r="I362" s="66">
        <f t="shared" si="27"/>
        <v>0</v>
      </c>
      <c r="K362" s="1">
        <f t="shared" si="25"/>
        <v>0</v>
      </c>
    </row>
    <row r="363" spans="1:11" ht="102">
      <c r="A363" s="34">
        <f t="shared" si="24"/>
      </c>
      <c r="B363" s="12">
        <v>339</v>
      </c>
      <c r="C363" s="49" t="s">
        <v>405</v>
      </c>
      <c r="D363" s="16" t="s">
        <v>1031</v>
      </c>
      <c r="E363" s="13" t="s">
        <v>866</v>
      </c>
      <c r="F363" s="14">
        <v>4000</v>
      </c>
      <c r="G363" s="67"/>
      <c r="H363" s="68"/>
      <c r="I363" s="66">
        <f t="shared" si="27"/>
        <v>0</v>
      </c>
      <c r="K363" s="1">
        <f t="shared" si="25"/>
        <v>0</v>
      </c>
    </row>
    <row r="364" spans="1:11" ht="102">
      <c r="A364" s="34">
        <f t="shared" si="24"/>
      </c>
      <c r="B364" s="12">
        <v>340</v>
      </c>
      <c r="C364" s="49" t="s">
        <v>404</v>
      </c>
      <c r="D364" s="16" t="s">
        <v>1032</v>
      </c>
      <c r="E364" s="13" t="s">
        <v>866</v>
      </c>
      <c r="F364" s="14">
        <v>4000</v>
      </c>
      <c r="G364" s="67"/>
      <c r="H364" s="68"/>
      <c r="I364" s="66">
        <f t="shared" si="27"/>
        <v>0</v>
      </c>
      <c r="K364" s="1">
        <f t="shared" si="25"/>
        <v>0</v>
      </c>
    </row>
    <row r="365" spans="1:11" ht="89.25">
      <c r="A365" s="34">
        <f t="shared" si="24"/>
      </c>
      <c r="B365" s="12">
        <v>341</v>
      </c>
      <c r="C365" s="49" t="s">
        <v>406</v>
      </c>
      <c r="D365" s="49" t="s">
        <v>1033</v>
      </c>
      <c r="E365" s="13" t="s">
        <v>866</v>
      </c>
      <c r="F365" s="14">
        <v>2000</v>
      </c>
      <c r="G365" s="67"/>
      <c r="H365" s="68"/>
      <c r="I365" s="66">
        <f t="shared" si="27"/>
        <v>0</v>
      </c>
      <c r="K365" s="1">
        <f t="shared" si="25"/>
        <v>0</v>
      </c>
    </row>
    <row r="366" spans="1:11" ht="25.5">
      <c r="A366" s="34">
        <f t="shared" si="24"/>
      </c>
      <c r="B366" s="12">
        <v>342</v>
      </c>
      <c r="C366" s="12" t="s">
        <v>877</v>
      </c>
      <c r="D366" s="12" t="s">
        <v>11</v>
      </c>
      <c r="E366" s="13" t="s">
        <v>866</v>
      </c>
      <c r="F366" s="14">
        <v>5000</v>
      </c>
      <c r="G366" s="67"/>
      <c r="H366" s="68"/>
      <c r="I366" s="66">
        <f t="shared" si="27"/>
        <v>0</v>
      </c>
      <c r="K366" s="1">
        <f t="shared" si="25"/>
        <v>0</v>
      </c>
    </row>
    <row r="367" spans="1:11" ht="25.5" customHeight="1">
      <c r="A367" s="34">
        <f t="shared" si="24"/>
      </c>
      <c r="B367" s="12">
        <v>343</v>
      </c>
      <c r="C367" s="12" t="s">
        <v>690</v>
      </c>
      <c r="D367" s="12" t="s">
        <v>337</v>
      </c>
      <c r="E367" s="13" t="s">
        <v>866</v>
      </c>
      <c r="F367" s="14">
        <v>10000</v>
      </c>
      <c r="G367" s="67"/>
      <c r="H367" s="68"/>
      <c r="I367" s="66">
        <f t="shared" si="27"/>
        <v>0</v>
      </c>
      <c r="K367" s="1">
        <f t="shared" si="25"/>
        <v>0</v>
      </c>
    </row>
    <row r="368" spans="1:11" ht="54.75" customHeight="1">
      <c r="A368" s="34">
        <f t="shared" si="24"/>
      </c>
      <c r="B368" s="12">
        <v>344</v>
      </c>
      <c r="C368" s="12" t="s">
        <v>691</v>
      </c>
      <c r="D368" s="12" t="s">
        <v>407</v>
      </c>
      <c r="E368" s="13" t="s">
        <v>866</v>
      </c>
      <c r="F368" s="14">
        <v>1500</v>
      </c>
      <c r="G368" s="67"/>
      <c r="H368" s="68"/>
      <c r="I368" s="66">
        <f t="shared" si="27"/>
        <v>0</v>
      </c>
      <c r="K368" s="1">
        <f t="shared" si="25"/>
        <v>0</v>
      </c>
    </row>
    <row r="369" spans="1:11" ht="127.5">
      <c r="A369" s="34">
        <f t="shared" si="24"/>
      </c>
      <c r="B369" s="12">
        <v>345</v>
      </c>
      <c r="C369" s="12" t="s">
        <v>991</v>
      </c>
      <c r="D369" s="49" t="s">
        <v>778</v>
      </c>
      <c r="E369" s="13" t="s">
        <v>866</v>
      </c>
      <c r="F369" s="14">
        <v>8000</v>
      </c>
      <c r="G369" s="67"/>
      <c r="H369" s="68"/>
      <c r="I369" s="66">
        <f t="shared" si="27"/>
        <v>0</v>
      </c>
      <c r="K369" s="1">
        <f t="shared" si="25"/>
        <v>0</v>
      </c>
    </row>
    <row r="370" spans="1:11" ht="127.5">
      <c r="A370" s="34">
        <f t="shared" si="24"/>
      </c>
      <c r="B370" s="12">
        <v>346</v>
      </c>
      <c r="C370" s="55" t="s">
        <v>237</v>
      </c>
      <c r="D370" s="49" t="s">
        <v>236</v>
      </c>
      <c r="E370" s="13" t="s">
        <v>866</v>
      </c>
      <c r="F370" s="14">
        <v>10000</v>
      </c>
      <c r="G370" s="67"/>
      <c r="H370" s="68"/>
      <c r="I370" s="66">
        <f t="shared" si="27"/>
        <v>0</v>
      </c>
      <c r="K370" s="1">
        <f t="shared" si="25"/>
        <v>0</v>
      </c>
    </row>
    <row r="371" spans="1:11" ht="102">
      <c r="A371" s="34">
        <f t="shared" si="24"/>
      </c>
      <c r="B371" s="12">
        <v>347</v>
      </c>
      <c r="C371" s="49" t="s">
        <v>239</v>
      </c>
      <c r="D371" s="56" t="s">
        <v>238</v>
      </c>
      <c r="E371" s="13" t="s">
        <v>866</v>
      </c>
      <c r="F371" s="14">
        <v>3000</v>
      </c>
      <c r="G371" s="67"/>
      <c r="H371" s="68"/>
      <c r="I371" s="66">
        <f t="shared" si="27"/>
        <v>0</v>
      </c>
      <c r="K371" s="1">
        <f t="shared" si="25"/>
        <v>0</v>
      </c>
    </row>
    <row r="372" spans="1:11" ht="76.5">
      <c r="A372" s="34">
        <f t="shared" si="24"/>
      </c>
      <c r="B372" s="12">
        <v>348</v>
      </c>
      <c r="C372" s="12" t="s">
        <v>992</v>
      </c>
      <c r="D372" s="12" t="s">
        <v>878</v>
      </c>
      <c r="E372" s="13" t="s">
        <v>866</v>
      </c>
      <c r="F372" s="14">
        <v>10000</v>
      </c>
      <c r="G372" s="67"/>
      <c r="H372" s="68"/>
      <c r="I372" s="66">
        <f t="shared" si="27"/>
        <v>0</v>
      </c>
      <c r="K372" s="1">
        <f t="shared" si="25"/>
        <v>0</v>
      </c>
    </row>
    <row r="373" spans="1:11" ht="38.25">
      <c r="A373" s="34">
        <f t="shared" si="24"/>
      </c>
      <c r="B373" s="12">
        <v>349</v>
      </c>
      <c r="C373" s="12" t="s">
        <v>692</v>
      </c>
      <c r="D373" s="12" t="s">
        <v>698</v>
      </c>
      <c r="E373" s="13" t="s">
        <v>866</v>
      </c>
      <c r="F373" s="14">
        <v>100000</v>
      </c>
      <c r="G373" s="67"/>
      <c r="H373" s="68"/>
      <c r="I373" s="66">
        <f t="shared" si="27"/>
        <v>0</v>
      </c>
      <c r="K373" s="1">
        <f t="shared" si="25"/>
        <v>0</v>
      </c>
    </row>
    <row r="374" spans="1:11" ht="25.5">
      <c r="A374" s="34">
        <f t="shared" si="24"/>
      </c>
      <c r="B374" s="12">
        <v>350</v>
      </c>
      <c r="C374" s="12" t="s">
        <v>693</v>
      </c>
      <c r="D374" s="12" t="s">
        <v>699</v>
      </c>
      <c r="E374" s="13" t="s">
        <v>866</v>
      </c>
      <c r="F374" s="14">
        <v>2500</v>
      </c>
      <c r="G374" s="67"/>
      <c r="H374" s="68"/>
      <c r="I374" s="66">
        <f t="shared" si="27"/>
        <v>0</v>
      </c>
      <c r="K374" s="1">
        <f t="shared" si="25"/>
        <v>0</v>
      </c>
    </row>
    <row r="375" spans="1:11" ht="19.5" customHeight="1">
      <c r="A375" s="34">
        <f t="shared" si="24"/>
      </c>
      <c r="B375" s="12">
        <v>351</v>
      </c>
      <c r="C375" s="12" t="s">
        <v>694</v>
      </c>
      <c r="D375" s="12" t="s">
        <v>700</v>
      </c>
      <c r="E375" s="13" t="s">
        <v>866</v>
      </c>
      <c r="F375" s="14">
        <v>15000</v>
      </c>
      <c r="G375" s="67"/>
      <c r="H375" s="68"/>
      <c r="I375" s="66">
        <f t="shared" si="27"/>
        <v>0</v>
      </c>
      <c r="K375" s="1">
        <f t="shared" si="25"/>
        <v>0</v>
      </c>
    </row>
    <row r="376" spans="1:11" ht="19.5" customHeight="1">
      <c r="A376" s="34">
        <f t="shared" si="24"/>
      </c>
      <c r="B376" s="12">
        <v>352</v>
      </c>
      <c r="C376" s="12" t="s">
        <v>695</v>
      </c>
      <c r="D376" s="12" t="s">
        <v>701</v>
      </c>
      <c r="E376" s="13" t="s">
        <v>866</v>
      </c>
      <c r="F376" s="14">
        <v>500</v>
      </c>
      <c r="G376" s="67"/>
      <c r="H376" s="68"/>
      <c r="I376" s="66">
        <f t="shared" si="27"/>
        <v>0</v>
      </c>
      <c r="K376" s="1">
        <f t="shared" si="25"/>
        <v>0</v>
      </c>
    </row>
    <row r="377" spans="1:11" ht="19.5" customHeight="1">
      <c r="A377" s="34">
        <f t="shared" si="24"/>
      </c>
      <c r="B377" s="12">
        <v>353</v>
      </c>
      <c r="C377" s="12" t="s">
        <v>696</v>
      </c>
      <c r="D377" s="12"/>
      <c r="E377" s="13" t="s">
        <v>866</v>
      </c>
      <c r="F377" s="14">
        <v>150000</v>
      </c>
      <c r="G377" s="67"/>
      <c r="H377" s="68"/>
      <c r="I377" s="66">
        <f t="shared" si="27"/>
        <v>0</v>
      </c>
      <c r="K377" s="1">
        <f t="shared" si="25"/>
        <v>0</v>
      </c>
    </row>
    <row r="378" spans="1:11" ht="19.5" customHeight="1">
      <c r="A378" s="34">
        <f t="shared" si="24"/>
      </c>
      <c r="B378" s="12">
        <v>354</v>
      </c>
      <c r="C378" s="12" t="s">
        <v>697</v>
      </c>
      <c r="D378" s="12" t="s">
        <v>702</v>
      </c>
      <c r="E378" s="13" t="s">
        <v>866</v>
      </c>
      <c r="F378" s="14">
        <v>400</v>
      </c>
      <c r="G378" s="67"/>
      <c r="H378" s="68"/>
      <c r="I378" s="66">
        <f t="shared" si="27"/>
        <v>0</v>
      </c>
      <c r="K378" s="1">
        <f t="shared" si="25"/>
        <v>0</v>
      </c>
    </row>
    <row r="379" spans="1:11" ht="63.75">
      <c r="A379" s="34">
        <f t="shared" si="24"/>
      </c>
      <c r="B379" s="12">
        <v>355</v>
      </c>
      <c r="C379" s="49" t="s">
        <v>409</v>
      </c>
      <c r="D379" s="57" t="s">
        <v>408</v>
      </c>
      <c r="E379" s="13" t="s">
        <v>866</v>
      </c>
      <c r="F379" s="14">
        <v>1000</v>
      </c>
      <c r="G379" s="67"/>
      <c r="H379" s="68"/>
      <c r="I379" s="66">
        <f t="shared" si="27"/>
        <v>0</v>
      </c>
      <c r="K379" s="1">
        <f t="shared" si="25"/>
        <v>0</v>
      </c>
    </row>
    <row r="380" spans="1:11" ht="19.5" customHeight="1">
      <c r="A380" s="9">
        <f t="shared" si="24"/>
      </c>
      <c r="B380" s="11" t="s">
        <v>1123</v>
      </c>
      <c r="C380" s="17" t="s">
        <v>993</v>
      </c>
      <c r="D380" s="12"/>
      <c r="E380" s="13"/>
      <c r="F380" s="12"/>
      <c r="G380" s="69"/>
      <c r="H380" s="69"/>
      <c r="I380" s="9"/>
      <c r="K380" s="1">
        <f t="shared" si="25"/>
        <v>0</v>
      </c>
    </row>
    <row r="381" spans="1:11" ht="19.5" customHeight="1">
      <c r="A381" s="34">
        <f t="shared" si="24"/>
      </c>
      <c r="B381" s="12">
        <v>356</v>
      </c>
      <c r="C381" s="12" t="s">
        <v>209</v>
      </c>
      <c r="D381" s="12"/>
      <c r="E381" s="13" t="s">
        <v>108</v>
      </c>
      <c r="F381" s="14">
        <v>300</v>
      </c>
      <c r="G381" s="67"/>
      <c r="H381" s="68"/>
      <c r="I381" s="66">
        <f aca="true" t="shared" si="28" ref="I381:I390">H381*F381</f>
        <v>0</v>
      </c>
      <c r="K381" s="1">
        <f t="shared" si="25"/>
        <v>0</v>
      </c>
    </row>
    <row r="382" spans="1:11" ht="25.5" customHeight="1">
      <c r="A382" s="34">
        <f t="shared" si="24"/>
      </c>
      <c r="B382" s="12">
        <v>357</v>
      </c>
      <c r="C382" s="12" t="s">
        <v>686</v>
      </c>
      <c r="D382" s="12"/>
      <c r="E382" s="13" t="s">
        <v>108</v>
      </c>
      <c r="F382" s="14">
        <v>20</v>
      </c>
      <c r="G382" s="67"/>
      <c r="H382" s="68"/>
      <c r="I382" s="66">
        <f t="shared" si="28"/>
        <v>0</v>
      </c>
      <c r="K382" s="1">
        <f t="shared" si="25"/>
        <v>0</v>
      </c>
    </row>
    <row r="383" spans="1:11" ht="39" customHeight="1">
      <c r="A383" s="34">
        <f t="shared" si="24"/>
      </c>
      <c r="B383" s="12">
        <v>358</v>
      </c>
      <c r="C383" s="12" t="s">
        <v>363</v>
      </c>
      <c r="D383" s="12" t="s">
        <v>364</v>
      </c>
      <c r="E383" s="13" t="s">
        <v>108</v>
      </c>
      <c r="F383" s="14">
        <v>200</v>
      </c>
      <c r="G383" s="67"/>
      <c r="H383" s="68"/>
      <c r="I383" s="66">
        <f t="shared" si="28"/>
        <v>0</v>
      </c>
      <c r="K383" s="1">
        <f t="shared" si="25"/>
        <v>0</v>
      </c>
    </row>
    <row r="384" spans="1:11" ht="25.5">
      <c r="A384" s="34">
        <f t="shared" si="24"/>
      </c>
      <c r="B384" s="12">
        <v>359</v>
      </c>
      <c r="C384" s="12" t="s">
        <v>703</v>
      </c>
      <c r="D384" s="12" t="s">
        <v>708</v>
      </c>
      <c r="E384" s="13" t="s">
        <v>108</v>
      </c>
      <c r="F384" s="14">
        <v>300</v>
      </c>
      <c r="G384" s="67"/>
      <c r="H384" s="68"/>
      <c r="I384" s="66">
        <f t="shared" si="28"/>
        <v>0</v>
      </c>
      <c r="K384" s="1">
        <f t="shared" si="25"/>
        <v>0</v>
      </c>
    </row>
    <row r="385" spans="1:11" ht="19.5" customHeight="1">
      <c r="A385" s="34">
        <f t="shared" si="24"/>
      </c>
      <c r="B385" s="12">
        <v>360</v>
      </c>
      <c r="C385" s="12" t="s">
        <v>704</v>
      </c>
      <c r="D385" s="12"/>
      <c r="E385" s="13" t="s">
        <v>108</v>
      </c>
      <c r="F385" s="14">
        <v>2000</v>
      </c>
      <c r="G385" s="67"/>
      <c r="H385" s="68"/>
      <c r="I385" s="66">
        <f t="shared" si="28"/>
        <v>0</v>
      </c>
      <c r="K385" s="1">
        <f t="shared" si="25"/>
        <v>0</v>
      </c>
    </row>
    <row r="386" spans="1:11" ht="19.5" customHeight="1">
      <c r="A386" s="34">
        <f t="shared" si="24"/>
      </c>
      <c r="B386" s="12">
        <v>361</v>
      </c>
      <c r="C386" s="12" t="s">
        <v>705</v>
      </c>
      <c r="D386" s="12" t="s">
        <v>709</v>
      </c>
      <c r="E386" s="13" t="s">
        <v>125</v>
      </c>
      <c r="F386" s="14">
        <v>2000</v>
      </c>
      <c r="G386" s="67"/>
      <c r="H386" s="68"/>
      <c r="I386" s="66">
        <f t="shared" si="28"/>
        <v>0</v>
      </c>
      <c r="K386" s="1">
        <f t="shared" si="25"/>
        <v>0</v>
      </c>
    </row>
    <row r="387" spans="1:11" ht="27" customHeight="1">
      <c r="A387" s="34">
        <f t="shared" si="24"/>
      </c>
      <c r="B387" s="12">
        <v>362</v>
      </c>
      <c r="C387" s="12" t="s">
        <v>843</v>
      </c>
      <c r="D387" s="12"/>
      <c r="E387" s="13" t="s">
        <v>108</v>
      </c>
      <c r="F387" s="14">
        <v>4000</v>
      </c>
      <c r="G387" s="67"/>
      <c r="H387" s="68"/>
      <c r="I387" s="66">
        <f t="shared" si="28"/>
        <v>0</v>
      </c>
      <c r="K387" s="1">
        <f t="shared" si="25"/>
        <v>0</v>
      </c>
    </row>
    <row r="388" spans="1:11" ht="19.5" customHeight="1">
      <c r="A388" s="34">
        <f t="shared" si="24"/>
      </c>
      <c r="B388" s="12">
        <v>363</v>
      </c>
      <c r="C388" s="12" t="s">
        <v>684</v>
      </c>
      <c r="D388" s="12"/>
      <c r="E388" s="13" t="s">
        <v>108</v>
      </c>
      <c r="F388" s="14">
        <v>250</v>
      </c>
      <c r="G388" s="67"/>
      <c r="H388" s="68"/>
      <c r="I388" s="66">
        <f t="shared" si="28"/>
        <v>0</v>
      </c>
      <c r="K388" s="1">
        <f t="shared" si="25"/>
        <v>0</v>
      </c>
    </row>
    <row r="389" spans="1:11" ht="26.25" customHeight="1">
      <c r="A389" s="34">
        <f t="shared" si="24"/>
      </c>
      <c r="B389" s="12">
        <v>364</v>
      </c>
      <c r="C389" s="12" t="s">
        <v>706</v>
      </c>
      <c r="D389" s="12"/>
      <c r="E389" s="13" t="s">
        <v>108</v>
      </c>
      <c r="F389" s="14">
        <v>400</v>
      </c>
      <c r="G389" s="67"/>
      <c r="H389" s="68"/>
      <c r="I389" s="66">
        <f t="shared" si="28"/>
        <v>0</v>
      </c>
      <c r="K389" s="1">
        <f t="shared" si="25"/>
        <v>0</v>
      </c>
    </row>
    <row r="390" spans="1:11" ht="29.25" customHeight="1">
      <c r="A390" s="34">
        <f t="shared" si="24"/>
      </c>
      <c r="B390" s="12">
        <v>365</v>
      </c>
      <c r="C390" s="12" t="s">
        <v>707</v>
      </c>
      <c r="D390" s="12" t="s">
        <v>158</v>
      </c>
      <c r="E390" s="13" t="s">
        <v>108</v>
      </c>
      <c r="F390" s="14">
        <v>2000</v>
      </c>
      <c r="G390" s="67"/>
      <c r="H390" s="68"/>
      <c r="I390" s="66">
        <f t="shared" si="28"/>
        <v>0</v>
      </c>
      <c r="K390" s="1">
        <f t="shared" si="25"/>
        <v>0</v>
      </c>
    </row>
    <row r="391" spans="1:11" ht="19.5" customHeight="1">
      <c r="A391" s="9">
        <f t="shared" si="24"/>
      </c>
      <c r="B391" s="11" t="s">
        <v>1124</v>
      </c>
      <c r="C391" s="17" t="s">
        <v>994</v>
      </c>
      <c r="D391" s="12"/>
      <c r="E391" s="13"/>
      <c r="F391" s="14"/>
      <c r="G391" s="69"/>
      <c r="H391" s="69"/>
      <c r="I391" s="9"/>
      <c r="K391" s="1">
        <f t="shared" si="25"/>
        <v>0</v>
      </c>
    </row>
    <row r="392" spans="1:11" ht="19.5" customHeight="1">
      <c r="A392" s="34">
        <f t="shared" si="24"/>
      </c>
      <c r="B392" s="12">
        <v>366</v>
      </c>
      <c r="C392" s="16" t="s">
        <v>461</v>
      </c>
      <c r="D392" s="16"/>
      <c r="E392" s="13" t="s">
        <v>108</v>
      </c>
      <c r="F392" s="14">
        <v>30</v>
      </c>
      <c r="G392" s="67"/>
      <c r="H392" s="68"/>
      <c r="I392" s="66">
        <f aca="true" t="shared" si="29" ref="I392:I438">H392*F392</f>
        <v>0</v>
      </c>
      <c r="K392" s="1">
        <f t="shared" si="25"/>
        <v>0</v>
      </c>
    </row>
    <row r="393" spans="1:11" ht="19.5" customHeight="1">
      <c r="A393" s="34">
        <f t="shared" si="24"/>
      </c>
      <c r="B393" s="12">
        <v>367</v>
      </c>
      <c r="C393" s="12" t="s">
        <v>462</v>
      </c>
      <c r="D393" s="12"/>
      <c r="E393" s="13" t="s">
        <v>125</v>
      </c>
      <c r="F393" s="14">
        <v>1000</v>
      </c>
      <c r="G393" s="67"/>
      <c r="H393" s="68"/>
      <c r="I393" s="66">
        <f t="shared" si="29"/>
        <v>0</v>
      </c>
      <c r="K393" s="1">
        <f t="shared" si="25"/>
        <v>0</v>
      </c>
    </row>
    <row r="394" spans="1:11" ht="19.5" customHeight="1">
      <c r="A394" s="34">
        <f t="shared" si="24"/>
      </c>
      <c r="B394" s="12">
        <v>368</v>
      </c>
      <c r="C394" s="12" t="s">
        <v>879</v>
      </c>
      <c r="D394" s="12" t="s">
        <v>548</v>
      </c>
      <c r="E394" s="13" t="s">
        <v>108</v>
      </c>
      <c r="F394" s="14">
        <v>4000</v>
      </c>
      <c r="G394" s="67"/>
      <c r="H394" s="68"/>
      <c r="I394" s="66">
        <f t="shared" si="29"/>
        <v>0</v>
      </c>
      <c r="K394" s="1">
        <f t="shared" si="25"/>
        <v>0</v>
      </c>
    </row>
    <row r="395" spans="1:11" ht="19.5" customHeight="1">
      <c r="A395" s="34">
        <f aca="true" t="shared" si="30" ref="A395:A458">IF(K395&gt;0,$D$5,"")</f>
      </c>
      <c r="B395" s="12">
        <v>369</v>
      </c>
      <c r="C395" s="12" t="s">
        <v>880</v>
      </c>
      <c r="D395" s="12"/>
      <c r="E395" s="13" t="s">
        <v>108</v>
      </c>
      <c r="F395" s="14">
        <v>2000</v>
      </c>
      <c r="G395" s="67"/>
      <c r="H395" s="68"/>
      <c r="I395" s="66">
        <f t="shared" si="29"/>
        <v>0</v>
      </c>
      <c r="K395" s="1">
        <f aca="true" t="shared" si="31" ref="K395:K458">IF(H395&gt;0,1,0)</f>
        <v>0</v>
      </c>
    </row>
    <row r="396" spans="1:11" ht="19.5" customHeight="1">
      <c r="A396" s="34">
        <f t="shared" si="30"/>
      </c>
      <c r="B396" s="12">
        <v>370</v>
      </c>
      <c r="C396" s="12" t="s">
        <v>881</v>
      </c>
      <c r="D396" s="12"/>
      <c r="E396" s="13" t="s">
        <v>108</v>
      </c>
      <c r="F396" s="14">
        <v>2000</v>
      </c>
      <c r="G396" s="67"/>
      <c r="H396" s="68"/>
      <c r="I396" s="66">
        <f t="shared" si="29"/>
        <v>0</v>
      </c>
      <c r="K396" s="1">
        <f t="shared" si="31"/>
        <v>0</v>
      </c>
    </row>
    <row r="397" spans="1:11" ht="19.5" customHeight="1">
      <c r="A397" s="34">
        <f t="shared" si="30"/>
      </c>
      <c r="B397" s="12">
        <v>371</v>
      </c>
      <c r="C397" s="12" t="s">
        <v>882</v>
      </c>
      <c r="D397" s="12"/>
      <c r="E397" s="13" t="s">
        <v>108</v>
      </c>
      <c r="F397" s="14">
        <v>200</v>
      </c>
      <c r="G397" s="67"/>
      <c r="H397" s="68"/>
      <c r="I397" s="66">
        <f t="shared" si="29"/>
        <v>0</v>
      </c>
      <c r="K397" s="1">
        <f t="shared" si="31"/>
        <v>0</v>
      </c>
    </row>
    <row r="398" spans="1:11" ht="19.5" customHeight="1">
      <c r="A398" s="34">
        <f t="shared" si="30"/>
      </c>
      <c r="B398" s="12">
        <v>372</v>
      </c>
      <c r="C398" s="12" t="s">
        <v>883</v>
      </c>
      <c r="D398" s="12"/>
      <c r="E398" s="13" t="s">
        <v>108</v>
      </c>
      <c r="F398" s="14">
        <v>200</v>
      </c>
      <c r="G398" s="67"/>
      <c r="H398" s="68"/>
      <c r="I398" s="66">
        <f t="shared" si="29"/>
        <v>0</v>
      </c>
      <c r="K398" s="1">
        <f t="shared" si="31"/>
        <v>0</v>
      </c>
    </row>
    <row r="399" spans="1:11" ht="19.5" customHeight="1">
      <c r="A399" s="34">
        <f t="shared" si="30"/>
      </c>
      <c r="B399" s="12">
        <v>373</v>
      </c>
      <c r="C399" s="12" t="s">
        <v>884</v>
      </c>
      <c r="D399" s="12" t="s">
        <v>1102</v>
      </c>
      <c r="E399" s="13" t="s">
        <v>108</v>
      </c>
      <c r="F399" s="14">
        <v>1500</v>
      </c>
      <c r="G399" s="67"/>
      <c r="H399" s="68"/>
      <c r="I399" s="66">
        <f t="shared" si="29"/>
        <v>0</v>
      </c>
      <c r="K399" s="1">
        <f t="shared" si="31"/>
        <v>0</v>
      </c>
    </row>
    <row r="400" spans="1:11" ht="19.5" customHeight="1">
      <c r="A400" s="34">
        <f t="shared" si="30"/>
      </c>
      <c r="B400" s="12">
        <v>374</v>
      </c>
      <c r="C400" s="12" t="s">
        <v>885</v>
      </c>
      <c r="D400" s="12" t="s">
        <v>1103</v>
      </c>
      <c r="E400" s="13" t="s">
        <v>108</v>
      </c>
      <c r="F400" s="14">
        <v>200</v>
      </c>
      <c r="G400" s="67"/>
      <c r="H400" s="68"/>
      <c r="I400" s="66">
        <f t="shared" si="29"/>
        <v>0</v>
      </c>
      <c r="K400" s="1">
        <f t="shared" si="31"/>
        <v>0</v>
      </c>
    </row>
    <row r="401" spans="1:11" ht="25.5">
      <c r="A401" s="34">
        <f t="shared" si="30"/>
      </c>
      <c r="B401" s="12">
        <v>375</v>
      </c>
      <c r="C401" s="12" t="s">
        <v>688</v>
      </c>
      <c r="D401" s="12" t="s">
        <v>689</v>
      </c>
      <c r="E401" s="13" t="s">
        <v>108</v>
      </c>
      <c r="F401" s="14">
        <v>500</v>
      </c>
      <c r="G401" s="67"/>
      <c r="H401" s="68"/>
      <c r="I401" s="66">
        <f t="shared" si="29"/>
        <v>0</v>
      </c>
      <c r="K401" s="1">
        <f t="shared" si="31"/>
        <v>0</v>
      </c>
    </row>
    <row r="402" spans="1:11" ht="12.75">
      <c r="A402" s="34">
        <f t="shared" si="30"/>
      </c>
      <c r="B402" s="12">
        <v>376</v>
      </c>
      <c r="C402" s="48" t="s">
        <v>904</v>
      </c>
      <c r="D402" s="12"/>
      <c r="E402" s="13" t="s">
        <v>108</v>
      </c>
      <c r="F402" s="14">
        <v>2000</v>
      </c>
      <c r="G402" s="67"/>
      <c r="H402" s="68"/>
      <c r="I402" s="66">
        <f t="shared" si="29"/>
        <v>0</v>
      </c>
      <c r="K402" s="1">
        <f t="shared" si="31"/>
        <v>0</v>
      </c>
    </row>
    <row r="403" spans="1:11" ht="25.5">
      <c r="A403" s="34">
        <f t="shared" si="30"/>
      </c>
      <c r="B403" s="12">
        <v>377</v>
      </c>
      <c r="C403" s="12" t="s">
        <v>886</v>
      </c>
      <c r="D403" s="12" t="s">
        <v>1104</v>
      </c>
      <c r="E403" s="13" t="s">
        <v>108</v>
      </c>
      <c r="F403" s="14">
        <v>500</v>
      </c>
      <c r="G403" s="67"/>
      <c r="H403" s="68"/>
      <c r="I403" s="66">
        <f t="shared" si="29"/>
        <v>0</v>
      </c>
      <c r="K403" s="1">
        <f t="shared" si="31"/>
        <v>0</v>
      </c>
    </row>
    <row r="404" spans="1:11" ht="51">
      <c r="A404" s="34">
        <f t="shared" si="30"/>
      </c>
      <c r="B404" s="12">
        <v>378</v>
      </c>
      <c r="C404" s="12" t="s">
        <v>1000</v>
      </c>
      <c r="D404" s="12" t="s">
        <v>1105</v>
      </c>
      <c r="E404" s="13" t="s">
        <v>108</v>
      </c>
      <c r="F404" s="14">
        <v>1000</v>
      </c>
      <c r="G404" s="67"/>
      <c r="H404" s="68"/>
      <c r="I404" s="66">
        <f t="shared" si="29"/>
        <v>0</v>
      </c>
      <c r="K404" s="1">
        <f t="shared" si="31"/>
        <v>0</v>
      </c>
    </row>
    <row r="405" spans="1:11" ht="51">
      <c r="A405" s="34">
        <f t="shared" si="30"/>
      </c>
      <c r="B405" s="12">
        <v>379</v>
      </c>
      <c r="C405" s="12" t="s">
        <v>887</v>
      </c>
      <c r="D405" s="12" t="s">
        <v>1105</v>
      </c>
      <c r="E405" s="13" t="s">
        <v>108</v>
      </c>
      <c r="F405" s="14">
        <v>1000</v>
      </c>
      <c r="G405" s="67"/>
      <c r="H405" s="68"/>
      <c r="I405" s="66">
        <f t="shared" si="29"/>
        <v>0</v>
      </c>
      <c r="K405" s="1">
        <f t="shared" si="31"/>
        <v>0</v>
      </c>
    </row>
    <row r="406" spans="1:11" ht="63.75">
      <c r="A406" s="34">
        <f t="shared" si="30"/>
      </c>
      <c r="B406" s="12">
        <v>380</v>
      </c>
      <c r="C406" s="12" t="s">
        <v>1011</v>
      </c>
      <c r="D406" s="12" t="s">
        <v>1106</v>
      </c>
      <c r="E406" s="13" t="s">
        <v>108</v>
      </c>
      <c r="F406" s="14">
        <v>100</v>
      </c>
      <c r="G406" s="67"/>
      <c r="H406" s="68"/>
      <c r="I406" s="66">
        <f t="shared" si="29"/>
        <v>0</v>
      </c>
      <c r="K406" s="1">
        <f t="shared" si="31"/>
        <v>0</v>
      </c>
    </row>
    <row r="407" spans="1:11" ht="89.25">
      <c r="A407" s="34">
        <f t="shared" si="30"/>
      </c>
      <c r="B407" s="12">
        <v>381</v>
      </c>
      <c r="C407" s="12" t="s">
        <v>1012</v>
      </c>
      <c r="D407" s="12" t="s">
        <v>322</v>
      </c>
      <c r="E407" s="13" t="s">
        <v>108</v>
      </c>
      <c r="F407" s="14">
        <v>40000</v>
      </c>
      <c r="G407" s="67"/>
      <c r="H407" s="68"/>
      <c r="I407" s="66">
        <f t="shared" si="29"/>
        <v>0</v>
      </c>
      <c r="K407" s="1">
        <f t="shared" si="31"/>
        <v>0</v>
      </c>
    </row>
    <row r="408" spans="1:11" ht="183.75" customHeight="1">
      <c r="A408" s="34">
        <f t="shared" si="30"/>
      </c>
      <c r="B408" s="12">
        <v>382</v>
      </c>
      <c r="C408" s="12" t="s">
        <v>1013</v>
      </c>
      <c r="D408" s="48" t="s">
        <v>275</v>
      </c>
      <c r="E408" s="13" t="s">
        <v>108</v>
      </c>
      <c r="F408" s="14">
        <v>150</v>
      </c>
      <c r="G408" s="72"/>
      <c r="H408" s="68"/>
      <c r="I408" s="66">
        <f t="shared" si="29"/>
        <v>0</v>
      </c>
      <c r="K408" s="1">
        <f t="shared" si="31"/>
        <v>0</v>
      </c>
    </row>
    <row r="409" spans="1:11" ht="38.25">
      <c r="A409" s="34">
        <f t="shared" si="30"/>
      </c>
      <c r="B409" s="12">
        <v>383</v>
      </c>
      <c r="C409" s="12" t="s">
        <v>287</v>
      </c>
      <c r="D409" s="12" t="s">
        <v>861</v>
      </c>
      <c r="E409" s="13" t="s">
        <v>108</v>
      </c>
      <c r="F409" s="14">
        <v>1500</v>
      </c>
      <c r="G409" s="73"/>
      <c r="H409" s="68"/>
      <c r="I409" s="66">
        <f t="shared" si="29"/>
        <v>0</v>
      </c>
      <c r="K409" s="1">
        <f t="shared" si="31"/>
        <v>0</v>
      </c>
    </row>
    <row r="410" spans="1:11" ht="51">
      <c r="A410" s="34">
        <f t="shared" si="30"/>
      </c>
      <c r="B410" s="12">
        <v>384</v>
      </c>
      <c r="C410" s="12" t="s">
        <v>1014</v>
      </c>
      <c r="D410" s="12" t="s">
        <v>300</v>
      </c>
      <c r="E410" s="13" t="s">
        <v>108</v>
      </c>
      <c r="F410" s="14">
        <v>100</v>
      </c>
      <c r="G410" s="67"/>
      <c r="H410" s="68"/>
      <c r="I410" s="66">
        <f t="shared" si="29"/>
        <v>0</v>
      </c>
      <c r="K410" s="1">
        <f t="shared" si="31"/>
        <v>0</v>
      </c>
    </row>
    <row r="411" spans="1:11" ht="25.5">
      <c r="A411" s="34">
        <f t="shared" si="30"/>
      </c>
      <c r="B411" s="12">
        <v>385</v>
      </c>
      <c r="C411" s="12" t="s">
        <v>537</v>
      </c>
      <c r="D411" s="12"/>
      <c r="E411" s="13" t="s">
        <v>108</v>
      </c>
      <c r="F411" s="14">
        <v>100</v>
      </c>
      <c r="G411" s="67"/>
      <c r="H411" s="68"/>
      <c r="I411" s="66">
        <f t="shared" si="29"/>
        <v>0</v>
      </c>
      <c r="K411" s="1">
        <f t="shared" si="31"/>
        <v>0</v>
      </c>
    </row>
    <row r="412" spans="1:11" ht="51">
      <c r="A412" s="34">
        <f t="shared" si="30"/>
      </c>
      <c r="B412" s="12">
        <v>386</v>
      </c>
      <c r="C412" s="12" t="s">
        <v>1015</v>
      </c>
      <c r="D412" s="12" t="s">
        <v>630</v>
      </c>
      <c r="E412" s="13" t="s">
        <v>108</v>
      </c>
      <c r="F412" s="14">
        <v>100</v>
      </c>
      <c r="G412" s="67"/>
      <c r="H412" s="68"/>
      <c r="I412" s="66">
        <f t="shared" si="29"/>
        <v>0</v>
      </c>
      <c r="K412" s="1">
        <f t="shared" si="31"/>
        <v>0</v>
      </c>
    </row>
    <row r="413" spans="1:11" ht="19.5" customHeight="1">
      <c r="A413" s="34">
        <f t="shared" si="30"/>
      </c>
      <c r="B413" s="12">
        <v>387</v>
      </c>
      <c r="C413" s="12" t="s">
        <v>1016</v>
      </c>
      <c r="D413" s="12"/>
      <c r="E413" s="13" t="s">
        <v>108</v>
      </c>
      <c r="F413" s="14">
        <v>500</v>
      </c>
      <c r="G413" s="67"/>
      <c r="H413" s="68"/>
      <c r="I413" s="66">
        <f t="shared" si="29"/>
        <v>0</v>
      </c>
      <c r="K413" s="1">
        <f t="shared" si="31"/>
        <v>0</v>
      </c>
    </row>
    <row r="414" spans="1:11" ht="25.5">
      <c r="A414" s="34">
        <f t="shared" si="30"/>
      </c>
      <c r="B414" s="12">
        <v>388</v>
      </c>
      <c r="C414" s="12" t="s">
        <v>1017</v>
      </c>
      <c r="D414" s="12"/>
      <c r="E414" s="13" t="s">
        <v>108</v>
      </c>
      <c r="F414" s="14">
        <v>9000</v>
      </c>
      <c r="G414" s="67"/>
      <c r="H414" s="68"/>
      <c r="I414" s="66">
        <f t="shared" si="29"/>
        <v>0</v>
      </c>
      <c r="K414" s="1">
        <f t="shared" si="31"/>
        <v>0</v>
      </c>
    </row>
    <row r="415" spans="1:11" ht="49.5" customHeight="1">
      <c r="A415" s="34">
        <f t="shared" si="30"/>
      </c>
      <c r="B415" s="12">
        <v>389</v>
      </c>
      <c r="C415" s="12" t="s">
        <v>1018</v>
      </c>
      <c r="D415" s="16" t="s">
        <v>305</v>
      </c>
      <c r="E415" s="13" t="s">
        <v>108</v>
      </c>
      <c r="F415" s="14">
        <v>9000</v>
      </c>
      <c r="G415" s="67"/>
      <c r="H415" s="68"/>
      <c r="I415" s="66">
        <f t="shared" si="29"/>
        <v>0</v>
      </c>
      <c r="K415" s="1">
        <f t="shared" si="31"/>
        <v>0</v>
      </c>
    </row>
    <row r="416" spans="1:11" ht="19.5" customHeight="1">
      <c r="A416" s="34">
        <f t="shared" si="30"/>
      </c>
      <c r="B416" s="12">
        <v>390</v>
      </c>
      <c r="C416" s="12" t="s">
        <v>1019</v>
      </c>
      <c r="D416" s="12" t="s">
        <v>862</v>
      </c>
      <c r="E416" s="13" t="s">
        <v>108</v>
      </c>
      <c r="F416" s="14">
        <v>25000</v>
      </c>
      <c r="G416" s="67"/>
      <c r="H416" s="68"/>
      <c r="I416" s="66">
        <f t="shared" si="29"/>
        <v>0</v>
      </c>
      <c r="K416" s="1">
        <f t="shared" si="31"/>
        <v>0</v>
      </c>
    </row>
    <row r="417" spans="1:11" ht="89.25">
      <c r="A417" s="34">
        <f t="shared" si="30"/>
      </c>
      <c r="B417" s="12">
        <v>391</v>
      </c>
      <c r="C417" s="12" t="s">
        <v>49</v>
      </c>
      <c r="D417" s="12" t="s">
        <v>570</v>
      </c>
      <c r="E417" s="13" t="s">
        <v>108</v>
      </c>
      <c r="F417" s="14">
        <v>3000</v>
      </c>
      <c r="G417" s="67"/>
      <c r="H417" s="68"/>
      <c r="I417" s="66">
        <f t="shared" si="29"/>
        <v>0</v>
      </c>
      <c r="K417" s="1">
        <f t="shared" si="31"/>
        <v>0</v>
      </c>
    </row>
    <row r="418" spans="1:11" ht="25.5">
      <c r="A418" s="34">
        <f t="shared" si="30"/>
      </c>
      <c r="B418" s="12">
        <v>392</v>
      </c>
      <c r="C418" s="12" t="s">
        <v>1020</v>
      </c>
      <c r="D418" s="12" t="s">
        <v>863</v>
      </c>
      <c r="E418" s="13"/>
      <c r="F418" s="14">
        <v>3000</v>
      </c>
      <c r="G418" s="67"/>
      <c r="H418" s="68"/>
      <c r="I418" s="66">
        <f t="shared" si="29"/>
        <v>0</v>
      </c>
      <c r="K418" s="1">
        <f t="shared" si="31"/>
        <v>0</v>
      </c>
    </row>
    <row r="419" spans="1:11" ht="19.5" customHeight="1">
      <c r="A419" s="34">
        <f t="shared" si="30"/>
      </c>
      <c r="B419" s="12">
        <v>393</v>
      </c>
      <c r="C419" s="12" t="s">
        <v>344</v>
      </c>
      <c r="D419" s="12" t="s">
        <v>864</v>
      </c>
      <c r="E419" s="13" t="s">
        <v>108</v>
      </c>
      <c r="F419" s="14">
        <v>6000</v>
      </c>
      <c r="G419" s="67"/>
      <c r="H419" s="68"/>
      <c r="I419" s="66">
        <f t="shared" si="29"/>
        <v>0</v>
      </c>
      <c r="K419" s="1">
        <f t="shared" si="31"/>
        <v>0</v>
      </c>
    </row>
    <row r="420" spans="1:11" ht="19.5" customHeight="1">
      <c r="A420" s="34">
        <f t="shared" si="30"/>
      </c>
      <c r="B420" s="12">
        <v>394</v>
      </c>
      <c r="C420" s="12" t="s">
        <v>34</v>
      </c>
      <c r="D420" s="12" t="s">
        <v>35</v>
      </c>
      <c r="E420" s="13" t="s">
        <v>108</v>
      </c>
      <c r="F420" s="14">
        <v>1200</v>
      </c>
      <c r="G420" s="67"/>
      <c r="H420" s="68"/>
      <c r="I420" s="66">
        <f t="shared" si="29"/>
        <v>0</v>
      </c>
      <c r="K420" s="1">
        <f t="shared" si="31"/>
        <v>0</v>
      </c>
    </row>
    <row r="421" spans="1:11" ht="38.25">
      <c r="A421" s="34">
        <f t="shared" si="30"/>
      </c>
      <c r="B421" s="12">
        <v>395</v>
      </c>
      <c r="C421" s="12" t="s">
        <v>345</v>
      </c>
      <c r="D421" s="12" t="s">
        <v>865</v>
      </c>
      <c r="E421" s="13" t="s">
        <v>108</v>
      </c>
      <c r="F421" s="14">
        <v>300</v>
      </c>
      <c r="G421" s="67"/>
      <c r="H421" s="68"/>
      <c r="I421" s="66">
        <f t="shared" si="29"/>
        <v>0</v>
      </c>
      <c r="K421" s="1">
        <f t="shared" si="31"/>
        <v>0</v>
      </c>
    </row>
    <row r="422" spans="1:11" ht="24" customHeight="1">
      <c r="A422" s="34">
        <f t="shared" si="30"/>
      </c>
      <c r="B422" s="12">
        <v>396</v>
      </c>
      <c r="C422" s="48" t="s">
        <v>905</v>
      </c>
      <c r="D422" s="12"/>
      <c r="E422" s="13" t="s">
        <v>108</v>
      </c>
      <c r="F422" s="14">
        <v>300</v>
      </c>
      <c r="G422" s="67"/>
      <c r="H422" s="68"/>
      <c r="I422" s="66">
        <f t="shared" si="29"/>
        <v>0</v>
      </c>
      <c r="K422" s="1">
        <f t="shared" si="31"/>
        <v>0</v>
      </c>
    </row>
    <row r="423" spans="1:11" ht="24" customHeight="1">
      <c r="A423" s="34">
        <f t="shared" si="30"/>
      </c>
      <c r="B423" s="12">
        <v>397</v>
      </c>
      <c r="C423" s="48" t="s">
        <v>906</v>
      </c>
      <c r="D423" s="12"/>
      <c r="E423" s="13" t="s">
        <v>108</v>
      </c>
      <c r="F423" s="14">
        <v>150</v>
      </c>
      <c r="G423" s="67"/>
      <c r="H423" s="68"/>
      <c r="I423" s="66">
        <f t="shared" si="29"/>
        <v>0</v>
      </c>
      <c r="K423" s="1">
        <f t="shared" si="31"/>
        <v>0</v>
      </c>
    </row>
    <row r="424" spans="1:11" ht="27" customHeight="1">
      <c r="A424" s="34">
        <f t="shared" si="30"/>
      </c>
      <c r="B424" s="12">
        <v>398</v>
      </c>
      <c r="C424" s="12" t="s">
        <v>907</v>
      </c>
      <c r="D424" s="12"/>
      <c r="E424" s="13" t="s">
        <v>108</v>
      </c>
      <c r="F424" s="14">
        <v>100</v>
      </c>
      <c r="G424" s="67"/>
      <c r="H424" s="68"/>
      <c r="I424" s="66">
        <f t="shared" si="29"/>
        <v>0</v>
      </c>
      <c r="K424" s="1">
        <f t="shared" si="31"/>
        <v>0</v>
      </c>
    </row>
    <row r="425" spans="1:11" ht="27" customHeight="1">
      <c r="A425" s="34">
        <f t="shared" si="30"/>
      </c>
      <c r="B425" s="12">
        <v>399</v>
      </c>
      <c r="C425" s="12" t="s">
        <v>195</v>
      </c>
      <c r="D425" s="12"/>
      <c r="E425" s="13" t="s">
        <v>108</v>
      </c>
      <c r="F425" s="14">
        <v>200</v>
      </c>
      <c r="G425" s="67"/>
      <c r="H425" s="68"/>
      <c r="I425" s="66">
        <f t="shared" si="29"/>
        <v>0</v>
      </c>
      <c r="K425" s="1">
        <f t="shared" si="31"/>
        <v>0</v>
      </c>
    </row>
    <row r="426" spans="1:11" ht="27" customHeight="1">
      <c r="A426" s="34">
        <f t="shared" si="30"/>
      </c>
      <c r="B426" s="12">
        <v>400</v>
      </c>
      <c r="C426" s="12" t="s">
        <v>194</v>
      </c>
      <c r="D426" s="12"/>
      <c r="E426" s="13" t="s">
        <v>108</v>
      </c>
      <c r="F426" s="14">
        <v>200</v>
      </c>
      <c r="G426" s="67"/>
      <c r="H426" s="68"/>
      <c r="I426" s="66">
        <f t="shared" si="29"/>
        <v>0</v>
      </c>
      <c r="K426" s="1">
        <f t="shared" si="31"/>
        <v>0</v>
      </c>
    </row>
    <row r="427" spans="1:11" ht="27" customHeight="1">
      <c r="A427" s="34">
        <f t="shared" si="30"/>
      </c>
      <c r="B427" s="12">
        <v>401</v>
      </c>
      <c r="C427" s="12" t="s">
        <v>196</v>
      </c>
      <c r="D427" s="12"/>
      <c r="E427" s="13" t="s">
        <v>108</v>
      </c>
      <c r="F427" s="14">
        <v>200</v>
      </c>
      <c r="G427" s="67"/>
      <c r="H427" s="68"/>
      <c r="I427" s="66">
        <f t="shared" si="29"/>
        <v>0</v>
      </c>
      <c r="K427" s="1">
        <f t="shared" si="31"/>
        <v>0</v>
      </c>
    </row>
    <row r="428" spans="1:11" ht="27" customHeight="1">
      <c r="A428" s="34">
        <f t="shared" si="30"/>
      </c>
      <c r="B428" s="12">
        <v>402</v>
      </c>
      <c r="C428" s="12" t="s">
        <v>197</v>
      </c>
      <c r="D428" s="12"/>
      <c r="E428" s="13" t="s">
        <v>108</v>
      </c>
      <c r="F428" s="14">
        <v>200</v>
      </c>
      <c r="G428" s="67"/>
      <c r="H428" s="68"/>
      <c r="I428" s="66">
        <f t="shared" si="29"/>
        <v>0</v>
      </c>
      <c r="K428" s="1">
        <f t="shared" si="31"/>
        <v>0</v>
      </c>
    </row>
    <row r="429" spans="1:11" ht="28.5" customHeight="1">
      <c r="A429" s="34">
        <f t="shared" si="30"/>
      </c>
      <c r="B429" s="12">
        <v>403</v>
      </c>
      <c r="C429" s="12" t="s">
        <v>201</v>
      </c>
      <c r="D429" s="12"/>
      <c r="E429" s="13" t="s">
        <v>108</v>
      </c>
      <c r="F429" s="14">
        <v>200</v>
      </c>
      <c r="G429" s="67"/>
      <c r="H429" s="68"/>
      <c r="I429" s="66">
        <f t="shared" si="29"/>
        <v>0</v>
      </c>
      <c r="K429" s="1">
        <f t="shared" si="31"/>
        <v>0</v>
      </c>
    </row>
    <row r="430" spans="1:11" ht="12.75">
      <c r="A430" s="34">
        <f t="shared" si="30"/>
      </c>
      <c r="B430" s="12">
        <v>404</v>
      </c>
      <c r="C430" s="12" t="s">
        <v>205</v>
      </c>
      <c r="D430" s="16"/>
      <c r="E430" s="13" t="s">
        <v>681</v>
      </c>
      <c r="F430" s="14">
        <v>1200</v>
      </c>
      <c r="G430" s="67"/>
      <c r="H430" s="68"/>
      <c r="I430" s="66">
        <f t="shared" si="29"/>
        <v>0</v>
      </c>
      <c r="K430" s="1">
        <f t="shared" si="31"/>
        <v>0</v>
      </c>
    </row>
    <row r="431" spans="1:11" ht="19.5" customHeight="1">
      <c r="A431" s="34">
        <f t="shared" si="30"/>
      </c>
      <c r="B431" s="12">
        <v>405</v>
      </c>
      <c r="C431" s="12" t="s">
        <v>463</v>
      </c>
      <c r="D431" s="12"/>
      <c r="E431" s="13" t="s">
        <v>108</v>
      </c>
      <c r="F431" s="14">
        <v>1000</v>
      </c>
      <c r="G431" s="67"/>
      <c r="H431" s="68"/>
      <c r="I431" s="66">
        <f t="shared" si="29"/>
        <v>0</v>
      </c>
      <c r="K431" s="1">
        <f t="shared" si="31"/>
        <v>0</v>
      </c>
    </row>
    <row r="432" spans="1:11" ht="19.5" customHeight="1">
      <c r="A432" s="34">
        <f t="shared" si="30"/>
      </c>
      <c r="B432" s="12">
        <v>406</v>
      </c>
      <c r="C432" s="12" t="s">
        <v>1080</v>
      </c>
      <c r="D432" s="12"/>
      <c r="E432" s="13" t="s">
        <v>108</v>
      </c>
      <c r="F432" s="14">
        <v>1000</v>
      </c>
      <c r="G432" s="67"/>
      <c r="H432" s="68"/>
      <c r="I432" s="66">
        <f t="shared" si="29"/>
        <v>0</v>
      </c>
      <c r="K432" s="1">
        <f t="shared" si="31"/>
        <v>0</v>
      </c>
    </row>
    <row r="433" spans="1:11" ht="25.5">
      <c r="A433" s="34">
        <f t="shared" si="30"/>
      </c>
      <c r="B433" s="12">
        <v>407</v>
      </c>
      <c r="C433" s="12" t="s">
        <v>1101</v>
      </c>
      <c r="D433" s="12"/>
      <c r="E433" s="13" t="s">
        <v>108</v>
      </c>
      <c r="F433" s="14">
        <v>400</v>
      </c>
      <c r="G433" s="67"/>
      <c r="H433" s="68"/>
      <c r="I433" s="66">
        <f t="shared" si="29"/>
        <v>0</v>
      </c>
      <c r="K433" s="1">
        <f t="shared" si="31"/>
        <v>0</v>
      </c>
    </row>
    <row r="434" spans="1:11" ht="25.5" customHeight="1">
      <c r="A434" s="34">
        <f t="shared" si="30"/>
      </c>
      <c r="B434" s="12">
        <v>408</v>
      </c>
      <c r="C434" s="12" t="s">
        <v>40</v>
      </c>
      <c r="D434" s="12"/>
      <c r="E434" s="13" t="s">
        <v>108</v>
      </c>
      <c r="F434" s="14">
        <v>200</v>
      </c>
      <c r="G434" s="67"/>
      <c r="H434" s="68"/>
      <c r="I434" s="66">
        <f t="shared" si="29"/>
        <v>0</v>
      </c>
      <c r="K434" s="1">
        <f t="shared" si="31"/>
        <v>0</v>
      </c>
    </row>
    <row r="435" spans="1:11" ht="63.75">
      <c r="A435" s="34">
        <f t="shared" si="30"/>
      </c>
      <c r="B435" s="12">
        <v>409</v>
      </c>
      <c r="C435" s="49" t="s">
        <v>244</v>
      </c>
      <c r="D435" s="49" t="s">
        <v>245</v>
      </c>
      <c r="E435" s="13" t="s">
        <v>108</v>
      </c>
      <c r="F435" s="14">
        <v>20000</v>
      </c>
      <c r="G435" s="67"/>
      <c r="H435" s="68"/>
      <c r="I435" s="66">
        <f t="shared" si="29"/>
        <v>0</v>
      </c>
      <c r="K435" s="1">
        <f t="shared" si="31"/>
        <v>0</v>
      </c>
    </row>
    <row r="436" spans="1:11" ht="63.75">
      <c r="A436" s="34">
        <f t="shared" si="30"/>
      </c>
      <c r="B436" s="12">
        <v>410</v>
      </c>
      <c r="C436" s="49" t="s">
        <v>243</v>
      </c>
      <c r="D436" s="16" t="s">
        <v>242</v>
      </c>
      <c r="E436" s="13" t="s">
        <v>108</v>
      </c>
      <c r="F436" s="14">
        <v>500</v>
      </c>
      <c r="G436" s="67"/>
      <c r="H436" s="68"/>
      <c r="I436" s="66">
        <f t="shared" si="29"/>
        <v>0</v>
      </c>
      <c r="K436" s="1">
        <f t="shared" si="31"/>
        <v>0</v>
      </c>
    </row>
    <row r="437" spans="1:11" ht="76.5">
      <c r="A437" s="34">
        <f t="shared" si="30"/>
      </c>
      <c r="B437" s="12">
        <v>411</v>
      </c>
      <c r="C437" s="49" t="s">
        <v>241</v>
      </c>
      <c r="D437" s="16" t="s">
        <v>246</v>
      </c>
      <c r="E437" s="13" t="s">
        <v>108</v>
      </c>
      <c r="F437" s="14">
        <v>600</v>
      </c>
      <c r="G437" s="67"/>
      <c r="H437" s="68"/>
      <c r="I437" s="66">
        <f t="shared" si="29"/>
        <v>0</v>
      </c>
      <c r="K437" s="1">
        <f t="shared" si="31"/>
        <v>0</v>
      </c>
    </row>
    <row r="438" spans="1:11" ht="51">
      <c r="A438" s="34">
        <f t="shared" si="30"/>
      </c>
      <c r="B438" s="12">
        <v>412</v>
      </c>
      <c r="C438" s="49" t="s">
        <v>240</v>
      </c>
      <c r="D438" s="16" t="s">
        <v>157</v>
      </c>
      <c r="E438" s="13" t="s">
        <v>108</v>
      </c>
      <c r="F438" s="14">
        <v>800</v>
      </c>
      <c r="G438" s="67"/>
      <c r="H438" s="68"/>
      <c r="I438" s="66">
        <f t="shared" si="29"/>
        <v>0</v>
      </c>
      <c r="K438" s="1">
        <f t="shared" si="31"/>
        <v>0</v>
      </c>
    </row>
    <row r="439" spans="1:11" ht="19.5" customHeight="1">
      <c r="A439" s="9">
        <f t="shared" si="30"/>
      </c>
      <c r="B439" s="11" t="s">
        <v>1125</v>
      </c>
      <c r="C439" s="17" t="s">
        <v>995</v>
      </c>
      <c r="D439" s="12"/>
      <c r="E439" s="13"/>
      <c r="F439" s="14"/>
      <c r="G439" s="69"/>
      <c r="H439" s="69"/>
      <c r="I439" s="9"/>
      <c r="K439" s="1">
        <f t="shared" si="31"/>
        <v>0</v>
      </c>
    </row>
    <row r="440" spans="1:11" ht="19.5" customHeight="1">
      <c r="A440" s="34">
        <f t="shared" si="30"/>
      </c>
      <c r="B440" s="12">
        <v>413</v>
      </c>
      <c r="C440" s="12" t="s">
        <v>868</v>
      </c>
      <c r="D440" s="12"/>
      <c r="E440" s="13" t="s">
        <v>108</v>
      </c>
      <c r="F440" s="14">
        <v>100</v>
      </c>
      <c r="G440" s="67"/>
      <c r="H440" s="68"/>
      <c r="I440" s="66">
        <f aca="true" t="shared" si="32" ref="I440:I446">H440*F440</f>
        <v>0</v>
      </c>
      <c r="K440" s="1">
        <f t="shared" si="31"/>
        <v>0</v>
      </c>
    </row>
    <row r="441" spans="1:11" ht="19.5" customHeight="1">
      <c r="A441" s="34">
        <f t="shared" si="30"/>
      </c>
      <c r="B441" s="12">
        <v>414</v>
      </c>
      <c r="C441" s="12" t="s">
        <v>869</v>
      </c>
      <c r="D441" s="12"/>
      <c r="E441" s="13" t="s">
        <v>108</v>
      </c>
      <c r="F441" s="14">
        <v>100</v>
      </c>
      <c r="G441" s="67"/>
      <c r="H441" s="68"/>
      <c r="I441" s="66">
        <f t="shared" si="32"/>
        <v>0</v>
      </c>
      <c r="K441" s="1">
        <f t="shared" si="31"/>
        <v>0</v>
      </c>
    </row>
    <row r="442" spans="1:11" ht="76.5">
      <c r="A442" s="34">
        <f t="shared" si="30"/>
      </c>
      <c r="B442" s="12">
        <v>415</v>
      </c>
      <c r="C442" s="12" t="s">
        <v>870</v>
      </c>
      <c r="D442" s="12" t="s">
        <v>945</v>
      </c>
      <c r="E442" s="13" t="s">
        <v>108</v>
      </c>
      <c r="F442" s="14">
        <v>150</v>
      </c>
      <c r="G442" s="67"/>
      <c r="H442" s="68"/>
      <c r="I442" s="66">
        <f t="shared" si="32"/>
        <v>0</v>
      </c>
      <c r="K442" s="1">
        <f t="shared" si="31"/>
        <v>0</v>
      </c>
    </row>
    <row r="443" spans="1:11" ht="25.5" customHeight="1">
      <c r="A443" s="34">
        <f t="shared" si="30"/>
      </c>
      <c r="B443" s="12">
        <v>416</v>
      </c>
      <c r="C443" s="12" t="s">
        <v>871</v>
      </c>
      <c r="D443" s="12" t="s">
        <v>946</v>
      </c>
      <c r="E443" s="13" t="s">
        <v>108</v>
      </c>
      <c r="F443" s="14">
        <v>300</v>
      </c>
      <c r="G443" s="67"/>
      <c r="H443" s="68"/>
      <c r="I443" s="66">
        <f t="shared" si="32"/>
        <v>0</v>
      </c>
      <c r="K443" s="1">
        <f t="shared" si="31"/>
        <v>0</v>
      </c>
    </row>
    <row r="444" spans="1:11" ht="25.5" customHeight="1">
      <c r="A444" s="34">
        <f t="shared" si="30"/>
      </c>
      <c r="B444" s="12">
        <v>417</v>
      </c>
      <c r="C444" s="12" t="s">
        <v>200</v>
      </c>
      <c r="D444" s="12"/>
      <c r="E444" s="13" t="s">
        <v>108</v>
      </c>
      <c r="F444" s="14">
        <v>800</v>
      </c>
      <c r="G444" s="67"/>
      <c r="H444" s="68"/>
      <c r="I444" s="66">
        <f t="shared" si="32"/>
        <v>0</v>
      </c>
      <c r="K444" s="1">
        <f t="shared" si="31"/>
        <v>0</v>
      </c>
    </row>
    <row r="445" spans="1:11" ht="25.5" customHeight="1">
      <c r="A445" s="34">
        <f t="shared" si="30"/>
      </c>
      <c r="B445" s="12">
        <v>418</v>
      </c>
      <c r="C445" s="12" t="s">
        <v>41</v>
      </c>
      <c r="D445" s="12"/>
      <c r="E445" s="13" t="s">
        <v>108</v>
      </c>
      <c r="F445" s="14">
        <v>800</v>
      </c>
      <c r="G445" s="67"/>
      <c r="H445" s="68"/>
      <c r="I445" s="66">
        <f t="shared" si="32"/>
        <v>0</v>
      </c>
      <c r="K445" s="1">
        <f t="shared" si="31"/>
        <v>0</v>
      </c>
    </row>
    <row r="446" spans="1:11" ht="27" customHeight="1">
      <c r="A446" s="34">
        <f t="shared" si="30"/>
      </c>
      <c r="B446" s="12">
        <v>419</v>
      </c>
      <c r="C446" s="12" t="s">
        <v>1009</v>
      </c>
      <c r="D446" s="12" t="s">
        <v>42</v>
      </c>
      <c r="E446" s="13" t="s">
        <v>108</v>
      </c>
      <c r="F446" s="14">
        <v>100</v>
      </c>
      <c r="G446" s="67"/>
      <c r="H446" s="68"/>
      <c r="I446" s="66">
        <f t="shared" si="32"/>
        <v>0</v>
      </c>
      <c r="K446" s="1">
        <f t="shared" si="31"/>
        <v>0</v>
      </c>
    </row>
    <row r="447" spans="1:11" ht="19.5" customHeight="1">
      <c r="A447" s="9">
        <f t="shared" si="30"/>
      </c>
      <c r="B447" s="11" t="s">
        <v>1126</v>
      </c>
      <c r="C447" s="17" t="s">
        <v>996</v>
      </c>
      <c r="D447" s="12"/>
      <c r="E447" s="13"/>
      <c r="F447" s="14"/>
      <c r="G447" s="69"/>
      <c r="H447" s="69"/>
      <c r="I447" s="9"/>
      <c r="K447" s="1">
        <f t="shared" si="31"/>
        <v>0</v>
      </c>
    </row>
    <row r="448" spans="1:11" ht="24.75" customHeight="1">
      <c r="A448" s="34">
        <f t="shared" si="30"/>
      </c>
      <c r="B448" s="12">
        <v>420</v>
      </c>
      <c r="C448" s="12" t="s">
        <v>595</v>
      </c>
      <c r="D448" s="12"/>
      <c r="E448" s="13" t="s">
        <v>108</v>
      </c>
      <c r="F448" s="14">
        <v>200</v>
      </c>
      <c r="G448" s="67"/>
      <c r="H448" s="68"/>
      <c r="I448" s="66">
        <f aca="true" t="shared" si="33" ref="I448:I455">H448*F448</f>
        <v>0</v>
      </c>
      <c r="K448" s="1">
        <f t="shared" si="31"/>
        <v>0</v>
      </c>
    </row>
    <row r="449" spans="1:11" ht="19.5" customHeight="1">
      <c r="A449" s="34">
        <f t="shared" si="30"/>
      </c>
      <c r="B449" s="12">
        <v>421</v>
      </c>
      <c r="C449" s="12" t="s">
        <v>596</v>
      </c>
      <c r="D449" s="12"/>
      <c r="E449" s="13" t="s">
        <v>108</v>
      </c>
      <c r="F449" s="14">
        <v>300</v>
      </c>
      <c r="G449" s="67"/>
      <c r="H449" s="68"/>
      <c r="I449" s="66">
        <f t="shared" si="33"/>
        <v>0</v>
      </c>
      <c r="K449" s="1">
        <f t="shared" si="31"/>
        <v>0</v>
      </c>
    </row>
    <row r="450" spans="1:11" ht="38.25">
      <c r="A450" s="34">
        <f t="shared" si="30"/>
      </c>
      <c r="B450" s="12">
        <v>422</v>
      </c>
      <c r="C450" s="12" t="s">
        <v>597</v>
      </c>
      <c r="D450" s="12"/>
      <c r="E450" s="13" t="s">
        <v>108</v>
      </c>
      <c r="F450" s="14">
        <v>150</v>
      </c>
      <c r="G450" s="67"/>
      <c r="H450" s="68"/>
      <c r="I450" s="66">
        <f t="shared" si="33"/>
        <v>0</v>
      </c>
      <c r="K450" s="1">
        <f t="shared" si="31"/>
        <v>0</v>
      </c>
    </row>
    <row r="451" spans="1:11" ht="38.25">
      <c r="A451" s="34">
        <f t="shared" si="30"/>
      </c>
      <c r="B451" s="12">
        <v>423</v>
      </c>
      <c r="C451" s="12" t="s">
        <v>2</v>
      </c>
      <c r="D451" s="16" t="s">
        <v>571</v>
      </c>
      <c r="E451" s="13" t="s">
        <v>108</v>
      </c>
      <c r="F451" s="14">
        <v>500</v>
      </c>
      <c r="G451" s="67"/>
      <c r="H451" s="68"/>
      <c r="I451" s="66">
        <f t="shared" si="33"/>
        <v>0</v>
      </c>
      <c r="K451" s="1">
        <f t="shared" si="31"/>
        <v>0</v>
      </c>
    </row>
    <row r="452" spans="1:11" ht="25.5">
      <c r="A452" s="34">
        <f t="shared" si="30"/>
      </c>
      <c r="B452" s="12">
        <v>424</v>
      </c>
      <c r="C452" s="16" t="s">
        <v>3</v>
      </c>
      <c r="D452" s="16" t="s">
        <v>4</v>
      </c>
      <c r="E452" s="13" t="s">
        <v>108</v>
      </c>
      <c r="F452" s="14">
        <v>1000</v>
      </c>
      <c r="G452" s="67"/>
      <c r="H452" s="68"/>
      <c r="I452" s="66">
        <f t="shared" si="33"/>
        <v>0</v>
      </c>
      <c r="K452" s="1">
        <f t="shared" si="31"/>
        <v>0</v>
      </c>
    </row>
    <row r="453" spans="1:11" ht="25.5">
      <c r="A453" s="34">
        <f t="shared" si="30"/>
      </c>
      <c r="B453" s="12">
        <v>425</v>
      </c>
      <c r="C453" s="58" t="s">
        <v>6</v>
      </c>
      <c r="D453" s="16" t="s">
        <v>5</v>
      </c>
      <c r="E453" s="13" t="s">
        <v>108</v>
      </c>
      <c r="F453" s="14">
        <v>1000</v>
      </c>
      <c r="G453" s="67"/>
      <c r="H453" s="68"/>
      <c r="I453" s="66">
        <f t="shared" si="33"/>
        <v>0</v>
      </c>
      <c r="K453" s="1">
        <f t="shared" si="31"/>
        <v>0</v>
      </c>
    </row>
    <row r="454" spans="1:11" ht="38.25">
      <c r="A454" s="34">
        <f t="shared" si="30"/>
      </c>
      <c r="B454" s="12">
        <v>426</v>
      </c>
      <c r="C454" s="12" t="s">
        <v>572</v>
      </c>
      <c r="D454" s="16" t="s">
        <v>573</v>
      </c>
      <c r="E454" s="13" t="s">
        <v>108</v>
      </c>
      <c r="F454" s="14">
        <v>500</v>
      </c>
      <c r="G454" s="67"/>
      <c r="H454" s="68"/>
      <c r="I454" s="66">
        <f t="shared" si="33"/>
        <v>0</v>
      </c>
      <c r="K454" s="1">
        <f t="shared" si="31"/>
        <v>0</v>
      </c>
    </row>
    <row r="455" spans="1:11" ht="38.25">
      <c r="A455" s="34">
        <f t="shared" si="30"/>
      </c>
      <c r="B455" s="12">
        <v>427</v>
      </c>
      <c r="C455" s="12" t="s">
        <v>198</v>
      </c>
      <c r="D455" s="12" t="s">
        <v>199</v>
      </c>
      <c r="E455" s="13" t="s">
        <v>108</v>
      </c>
      <c r="F455" s="14">
        <v>2000</v>
      </c>
      <c r="G455" s="67"/>
      <c r="H455" s="68"/>
      <c r="I455" s="66">
        <f t="shared" si="33"/>
        <v>0</v>
      </c>
      <c r="K455" s="1">
        <f t="shared" si="31"/>
        <v>0</v>
      </c>
    </row>
    <row r="456" spans="1:11" ht="23.25" customHeight="1">
      <c r="A456" s="9">
        <f t="shared" si="30"/>
      </c>
      <c r="B456" s="11" t="s">
        <v>1127</v>
      </c>
      <c r="C456" s="17" t="s">
        <v>997</v>
      </c>
      <c r="D456" s="12"/>
      <c r="E456" s="13"/>
      <c r="F456" s="14"/>
      <c r="G456" s="69"/>
      <c r="H456" s="69"/>
      <c r="I456" s="9"/>
      <c r="K456" s="1">
        <f t="shared" si="31"/>
        <v>0</v>
      </c>
    </row>
    <row r="457" spans="1:11" ht="27.75" customHeight="1">
      <c r="A457" s="34">
        <f t="shared" si="30"/>
      </c>
      <c r="B457" s="12">
        <v>428</v>
      </c>
      <c r="C457" s="12" t="s">
        <v>598</v>
      </c>
      <c r="D457" s="12" t="s">
        <v>599</v>
      </c>
      <c r="E457" s="13" t="s">
        <v>108</v>
      </c>
      <c r="F457" s="14">
        <v>20</v>
      </c>
      <c r="G457" s="67"/>
      <c r="H457" s="68"/>
      <c r="I457" s="66">
        <f>H457*F457</f>
        <v>0</v>
      </c>
      <c r="K457" s="1">
        <f t="shared" si="31"/>
        <v>0</v>
      </c>
    </row>
    <row r="458" spans="1:11" ht="27.75" customHeight="1">
      <c r="A458" s="34">
        <f t="shared" si="30"/>
      </c>
      <c r="B458" s="12">
        <v>429</v>
      </c>
      <c r="C458" s="12" t="s">
        <v>365</v>
      </c>
      <c r="D458" s="12"/>
      <c r="E458" s="13" t="s">
        <v>108</v>
      </c>
      <c r="F458" s="14">
        <v>20</v>
      </c>
      <c r="G458" s="67"/>
      <c r="H458" s="68"/>
      <c r="I458" s="66">
        <f>H458*F458</f>
        <v>0</v>
      </c>
      <c r="K458" s="1">
        <f t="shared" si="31"/>
        <v>0</v>
      </c>
    </row>
    <row r="459" spans="1:11" ht="22.5" customHeight="1">
      <c r="A459" s="34">
        <f aca="true" t="shared" si="34" ref="A459:A522">IF(K459&gt;0,$D$5,"")</f>
      </c>
      <c r="B459" s="12">
        <v>430</v>
      </c>
      <c r="C459" s="12" t="s">
        <v>210</v>
      </c>
      <c r="D459" s="12"/>
      <c r="E459" s="13" t="s">
        <v>125</v>
      </c>
      <c r="F459" s="14">
        <v>4</v>
      </c>
      <c r="G459" s="67"/>
      <c r="H459" s="68"/>
      <c r="I459" s="66">
        <f>H459*F459</f>
        <v>0</v>
      </c>
      <c r="K459" s="1">
        <f aca="true" t="shared" si="35" ref="K459:K522">IF(H459&gt;0,1,0)</f>
        <v>0</v>
      </c>
    </row>
    <row r="460" spans="1:11" ht="24" customHeight="1">
      <c r="A460" s="9">
        <f t="shared" si="34"/>
      </c>
      <c r="B460" s="11" t="s">
        <v>1128</v>
      </c>
      <c r="C460" s="17" t="s">
        <v>998</v>
      </c>
      <c r="D460" s="12"/>
      <c r="E460" s="13"/>
      <c r="F460" s="14"/>
      <c r="G460" s="69"/>
      <c r="H460" s="69"/>
      <c r="I460" s="9"/>
      <c r="K460" s="1">
        <f t="shared" si="35"/>
        <v>0</v>
      </c>
    </row>
    <row r="461" spans="1:11" ht="25.5">
      <c r="A461" s="34">
        <f t="shared" si="34"/>
      </c>
      <c r="B461" s="12">
        <v>431</v>
      </c>
      <c r="C461" s="12" t="s">
        <v>430</v>
      </c>
      <c r="D461" s="12"/>
      <c r="E461" s="13" t="s">
        <v>108</v>
      </c>
      <c r="F461" s="14">
        <v>5</v>
      </c>
      <c r="G461" s="67"/>
      <c r="H461" s="68"/>
      <c r="I461" s="66">
        <f aca="true" t="shared" si="36" ref="I461:I469">H461*F461</f>
        <v>0</v>
      </c>
      <c r="K461" s="1">
        <f t="shared" si="35"/>
        <v>0</v>
      </c>
    </row>
    <row r="462" spans="1:11" ht="38.25">
      <c r="A462" s="34">
        <f t="shared" si="34"/>
      </c>
      <c r="B462" s="12">
        <v>432</v>
      </c>
      <c r="C462" s="12" t="s">
        <v>431</v>
      </c>
      <c r="D462" s="12" t="s">
        <v>435</v>
      </c>
      <c r="E462" s="13" t="s">
        <v>108</v>
      </c>
      <c r="F462" s="14">
        <v>400</v>
      </c>
      <c r="G462" s="67"/>
      <c r="H462" s="68"/>
      <c r="I462" s="66">
        <f t="shared" si="36"/>
        <v>0</v>
      </c>
      <c r="K462" s="1">
        <f t="shared" si="35"/>
        <v>0</v>
      </c>
    </row>
    <row r="463" spans="1:11" ht="25.5">
      <c r="A463" s="34">
        <f t="shared" si="34"/>
      </c>
      <c r="B463" s="12">
        <v>433</v>
      </c>
      <c r="C463" s="12" t="s">
        <v>374</v>
      </c>
      <c r="D463" s="12"/>
      <c r="E463" s="13" t="s">
        <v>125</v>
      </c>
      <c r="F463" s="14">
        <v>3</v>
      </c>
      <c r="G463" s="67"/>
      <c r="H463" s="68"/>
      <c r="I463" s="66">
        <f t="shared" si="36"/>
        <v>0</v>
      </c>
      <c r="K463" s="1">
        <f t="shared" si="35"/>
        <v>0</v>
      </c>
    </row>
    <row r="464" spans="1:11" ht="12.75">
      <c r="A464" s="34">
        <f t="shared" si="34"/>
      </c>
      <c r="B464" s="12">
        <v>434</v>
      </c>
      <c r="C464" s="12" t="s">
        <v>432</v>
      </c>
      <c r="D464" s="12" t="s">
        <v>436</v>
      </c>
      <c r="E464" s="13" t="s">
        <v>108</v>
      </c>
      <c r="F464" s="14">
        <v>150</v>
      </c>
      <c r="G464" s="67"/>
      <c r="H464" s="68"/>
      <c r="I464" s="66">
        <f t="shared" si="36"/>
        <v>0</v>
      </c>
      <c r="K464" s="1">
        <f t="shared" si="35"/>
        <v>0</v>
      </c>
    </row>
    <row r="465" spans="1:11" ht="12.75">
      <c r="A465" s="34">
        <f t="shared" si="34"/>
      </c>
      <c r="B465" s="12">
        <v>435</v>
      </c>
      <c r="C465" s="12" t="s">
        <v>433</v>
      </c>
      <c r="D465" s="12" t="s">
        <v>437</v>
      </c>
      <c r="E465" s="13" t="s">
        <v>108</v>
      </c>
      <c r="F465" s="14">
        <v>30</v>
      </c>
      <c r="G465" s="67"/>
      <c r="H465" s="68"/>
      <c r="I465" s="66">
        <f t="shared" si="36"/>
        <v>0</v>
      </c>
      <c r="K465" s="1">
        <f t="shared" si="35"/>
        <v>0</v>
      </c>
    </row>
    <row r="466" spans="1:11" ht="12.75">
      <c r="A466" s="34">
        <f t="shared" si="34"/>
      </c>
      <c r="B466" s="12">
        <v>436</v>
      </c>
      <c r="C466" s="12" t="s">
        <v>449</v>
      </c>
      <c r="D466" s="12" t="s">
        <v>438</v>
      </c>
      <c r="E466" s="13" t="s">
        <v>108</v>
      </c>
      <c r="F466" s="14">
        <v>30</v>
      </c>
      <c r="G466" s="67"/>
      <c r="H466" s="68"/>
      <c r="I466" s="66">
        <f t="shared" si="36"/>
        <v>0</v>
      </c>
      <c r="K466" s="1">
        <f t="shared" si="35"/>
        <v>0</v>
      </c>
    </row>
    <row r="467" spans="1:11" ht="12.75">
      <c r="A467" s="34">
        <f t="shared" si="34"/>
      </c>
      <c r="B467" s="12">
        <v>437</v>
      </c>
      <c r="C467" s="12" t="s">
        <v>434</v>
      </c>
      <c r="D467" s="12" t="s">
        <v>439</v>
      </c>
      <c r="E467" s="13" t="s">
        <v>108</v>
      </c>
      <c r="F467" s="14">
        <v>30</v>
      </c>
      <c r="G467" s="67"/>
      <c r="H467" s="68"/>
      <c r="I467" s="66">
        <f t="shared" si="36"/>
        <v>0</v>
      </c>
      <c r="K467" s="1">
        <f t="shared" si="35"/>
        <v>0</v>
      </c>
    </row>
    <row r="468" spans="1:11" ht="12.75">
      <c r="A468" s="34">
        <f t="shared" si="34"/>
      </c>
      <c r="B468" s="12">
        <v>438</v>
      </c>
      <c r="C468" s="12" t="s">
        <v>448</v>
      </c>
      <c r="D468" s="12" t="s">
        <v>8</v>
      </c>
      <c r="E468" s="13" t="s">
        <v>108</v>
      </c>
      <c r="F468" s="14">
        <v>10</v>
      </c>
      <c r="G468" s="67"/>
      <c r="H468" s="68"/>
      <c r="I468" s="66">
        <f t="shared" si="36"/>
        <v>0</v>
      </c>
      <c r="K468" s="1">
        <f t="shared" si="35"/>
        <v>0</v>
      </c>
    </row>
    <row r="469" spans="1:11" ht="12.75">
      <c r="A469" s="34">
        <f t="shared" si="34"/>
      </c>
      <c r="B469" s="12">
        <v>439</v>
      </c>
      <c r="C469" s="12" t="s">
        <v>448</v>
      </c>
      <c r="D469" s="12" t="s">
        <v>9</v>
      </c>
      <c r="E469" s="13" t="s">
        <v>108</v>
      </c>
      <c r="F469" s="14">
        <v>10</v>
      </c>
      <c r="G469" s="67"/>
      <c r="H469" s="68"/>
      <c r="I469" s="66">
        <f t="shared" si="36"/>
        <v>0</v>
      </c>
      <c r="K469" s="1">
        <f t="shared" si="35"/>
        <v>0</v>
      </c>
    </row>
    <row r="470" spans="1:11" ht="19.5" customHeight="1">
      <c r="A470" s="9">
        <f t="shared" si="34"/>
      </c>
      <c r="B470" s="11" t="s">
        <v>255</v>
      </c>
      <c r="C470" s="17" t="s">
        <v>999</v>
      </c>
      <c r="D470" s="12"/>
      <c r="E470" s="13"/>
      <c r="F470" s="14"/>
      <c r="G470" s="69"/>
      <c r="H470" s="69"/>
      <c r="I470" s="9"/>
      <c r="K470" s="1">
        <f t="shared" si="35"/>
        <v>0</v>
      </c>
    </row>
    <row r="471" spans="1:11" ht="19.5" customHeight="1">
      <c r="A471" s="34">
        <f t="shared" si="34"/>
      </c>
      <c r="B471" s="12">
        <v>440</v>
      </c>
      <c r="C471" s="12" t="s">
        <v>440</v>
      </c>
      <c r="D471" s="12"/>
      <c r="E471" s="13" t="s">
        <v>108</v>
      </c>
      <c r="F471" s="14">
        <v>25</v>
      </c>
      <c r="G471" s="67"/>
      <c r="H471" s="68"/>
      <c r="I471" s="66">
        <f>H471*F471</f>
        <v>0</v>
      </c>
      <c r="K471" s="1">
        <f t="shared" si="35"/>
        <v>0</v>
      </c>
    </row>
    <row r="472" spans="1:11" ht="19.5" customHeight="1">
      <c r="A472" s="34">
        <f t="shared" si="34"/>
      </c>
      <c r="B472" s="12">
        <v>441</v>
      </c>
      <c r="C472" s="12" t="s">
        <v>441</v>
      </c>
      <c r="D472" s="12"/>
      <c r="E472" s="13" t="s">
        <v>108</v>
      </c>
      <c r="F472" s="14">
        <v>15</v>
      </c>
      <c r="G472" s="67"/>
      <c r="H472" s="68"/>
      <c r="I472" s="66">
        <f>H472*F472</f>
        <v>0</v>
      </c>
      <c r="K472" s="1">
        <f t="shared" si="35"/>
        <v>0</v>
      </c>
    </row>
    <row r="473" spans="1:11" ht="19.5" customHeight="1">
      <c r="A473" s="34">
        <f t="shared" si="34"/>
      </c>
      <c r="B473" s="12">
        <v>442</v>
      </c>
      <c r="C473" s="12" t="s">
        <v>620</v>
      </c>
      <c r="D473" s="12"/>
      <c r="E473" s="13" t="s">
        <v>621</v>
      </c>
      <c r="F473" s="14">
        <v>10</v>
      </c>
      <c r="G473" s="67"/>
      <c r="H473" s="68"/>
      <c r="I473" s="66">
        <f>H473*F473</f>
        <v>0</v>
      </c>
      <c r="K473" s="1">
        <f t="shared" si="35"/>
        <v>0</v>
      </c>
    </row>
    <row r="474" spans="1:11" ht="19.5" customHeight="1">
      <c r="A474" s="34">
        <f t="shared" si="34"/>
      </c>
      <c r="B474" s="12">
        <v>443</v>
      </c>
      <c r="C474" s="12" t="s">
        <v>442</v>
      </c>
      <c r="D474" s="12"/>
      <c r="E474" s="13" t="s">
        <v>866</v>
      </c>
      <c r="F474" s="14">
        <v>25</v>
      </c>
      <c r="G474" s="67"/>
      <c r="H474" s="68"/>
      <c r="I474" s="66">
        <f>H474*F474</f>
        <v>0</v>
      </c>
      <c r="K474" s="1">
        <f t="shared" si="35"/>
        <v>0</v>
      </c>
    </row>
    <row r="475" spans="1:11" ht="19.5" customHeight="1">
      <c r="A475" s="9">
        <f t="shared" si="34"/>
      </c>
      <c r="B475" s="11" t="s">
        <v>1129</v>
      </c>
      <c r="C475" s="17" t="s">
        <v>1001</v>
      </c>
      <c r="D475" s="12"/>
      <c r="E475" s="13"/>
      <c r="F475" s="14"/>
      <c r="G475" s="69"/>
      <c r="H475" s="69"/>
      <c r="I475" s="9"/>
      <c r="K475" s="1">
        <f t="shared" si="35"/>
        <v>0</v>
      </c>
    </row>
    <row r="476" spans="1:11" ht="19.5" customHeight="1">
      <c r="A476" s="34">
        <f t="shared" si="34"/>
      </c>
      <c r="B476" s="12">
        <v>444</v>
      </c>
      <c r="C476" s="12" t="s">
        <v>605</v>
      </c>
      <c r="D476" s="12"/>
      <c r="E476" s="13" t="s">
        <v>108</v>
      </c>
      <c r="F476" s="14">
        <v>200</v>
      </c>
      <c r="G476" s="67"/>
      <c r="H476" s="68"/>
      <c r="I476" s="66">
        <f>H476*F476</f>
        <v>0</v>
      </c>
      <c r="K476" s="1">
        <f t="shared" si="35"/>
        <v>0</v>
      </c>
    </row>
    <row r="477" spans="1:11" ht="19.5" customHeight="1">
      <c r="A477" s="34">
        <f t="shared" si="34"/>
      </c>
      <c r="B477" s="12">
        <v>445</v>
      </c>
      <c r="C477" s="12" t="s">
        <v>606</v>
      </c>
      <c r="D477" s="12"/>
      <c r="E477" s="13" t="s">
        <v>608</v>
      </c>
      <c r="F477" s="14">
        <v>100</v>
      </c>
      <c r="G477" s="67"/>
      <c r="H477" s="68"/>
      <c r="I477" s="66">
        <f>H477*F477</f>
        <v>0</v>
      </c>
      <c r="K477" s="1">
        <f t="shared" si="35"/>
        <v>0</v>
      </c>
    </row>
    <row r="478" spans="1:11" ht="19.5" customHeight="1">
      <c r="A478" s="34">
        <f t="shared" si="34"/>
      </c>
      <c r="B478" s="12">
        <v>446</v>
      </c>
      <c r="C478" s="12" t="s">
        <v>607</v>
      </c>
      <c r="D478" s="12"/>
      <c r="E478" s="13" t="s">
        <v>608</v>
      </c>
      <c r="F478" s="14">
        <v>200</v>
      </c>
      <c r="G478" s="67"/>
      <c r="H478" s="68"/>
      <c r="I478" s="66">
        <f>H478*F478</f>
        <v>0</v>
      </c>
      <c r="K478" s="1">
        <f t="shared" si="35"/>
        <v>0</v>
      </c>
    </row>
    <row r="479" spans="1:11" ht="19.5" customHeight="1">
      <c r="A479" s="9">
        <f t="shared" si="34"/>
      </c>
      <c r="B479" s="19" t="s">
        <v>1130</v>
      </c>
      <c r="C479" s="18" t="s">
        <v>802</v>
      </c>
      <c r="D479" s="20"/>
      <c r="E479" s="21"/>
      <c r="F479" s="22"/>
      <c r="G479" s="69"/>
      <c r="H479" s="69"/>
      <c r="I479" s="9"/>
      <c r="K479" s="1">
        <f t="shared" si="35"/>
        <v>0</v>
      </c>
    </row>
    <row r="480" spans="1:11" ht="30.75" customHeight="1">
      <c r="A480" s="34">
        <f t="shared" si="34"/>
      </c>
      <c r="B480" s="12">
        <v>447</v>
      </c>
      <c r="C480" s="12" t="s">
        <v>464</v>
      </c>
      <c r="D480" s="59" t="s">
        <v>465</v>
      </c>
      <c r="E480" s="13" t="s">
        <v>108</v>
      </c>
      <c r="F480" s="14">
        <v>2200</v>
      </c>
      <c r="G480" s="67"/>
      <c r="H480" s="68"/>
      <c r="I480" s="66">
        <f aca="true" t="shared" si="37" ref="I480:I487">H480*F480</f>
        <v>0</v>
      </c>
      <c r="K480" s="1">
        <f t="shared" si="35"/>
        <v>0</v>
      </c>
    </row>
    <row r="481" spans="1:11" ht="27" customHeight="1">
      <c r="A481" s="34">
        <f t="shared" si="34"/>
      </c>
      <c r="B481" s="12">
        <v>448</v>
      </c>
      <c r="C481" s="12" t="s">
        <v>466</v>
      </c>
      <c r="D481" s="12" t="s">
        <v>467</v>
      </c>
      <c r="E481" s="13" t="s">
        <v>108</v>
      </c>
      <c r="F481" s="14">
        <v>1000</v>
      </c>
      <c r="G481" s="67"/>
      <c r="H481" s="68"/>
      <c r="I481" s="66">
        <f t="shared" si="37"/>
        <v>0</v>
      </c>
      <c r="K481" s="1">
        <f t="shared" si="35"/>
        <v>0</v>
      </c>
    </row>
    <row r="482" spans="1:11" ht="27" customHeight="1">
      <c r="A482" s="34">
        <f t="shared" si="34"/>
      </c>
      <c r="B482" s="12">
        <v>449</v>
      </c>
      <c r="C482" s="12" t="s">
        <v>468</v>
      </c>
      <c r="D482" s="12" t="s">
        <v>469</v>
      </c>
      <c r="E482" s="13" t="s">
        <v>108</v>
      </c>
      <c r="F482" s="14">
        <v>4000</v>
      </c>
      <c r="G482" s="67"/>
      <c r="H482" s="68"/>
      <c r="I482" s="66">
        <f t="shared" si="37"/>
        <v>0</v>
      </c>
      <c r="K482" s="1">
        <f t="shared" si="35"/>
        <v>0</v>
      </c>
    </row>
    <row r="483" spans="1:11" ht="27" customHeight="1">
      <c r="A483" s="34">
        <f t="shared" si="34"/>
      </c>
      <c r="B483" s="12">
        <v>450</v>
      </c>
      <c r="C483" s="12" t="s">
        <v>797</v>
      </c>
      <c r="D483" s="12" t="s">
        <v>470</v>
      </c>
      <c r="E483" s="13" t="s">
        <v>108</v>
      </c>
      <c r="F483" s="14">
        <v>700</v>
      </c>
      <c r="G483" s="67"/>
      <c r="H483" s="68"/>
      <c r="I483" s="66">
        <f t="shared" si="37"/>
        <v>0</v>
      </c>
      <c r="K483" s="1">
        <f t="shared" si="35"/>
        <v>0</v>
      </c>
    </row>
    <row r="484" spans="1:11" ht="27" customHeight="1">
      <c r="A484" s="34">
        <f t="shared" si="34"/>
      </c>
      <c r="B484" s="12">
        <v>451</v>
      </c>
      <c r="C484" s="12" t="s">
        <v>798</v>
      </c>
      <c r="D484" s="12" t="s">
        <v>471</v>
      </c>
      <c r="E484" s="13" t="s">
        <v>108</v>
      </c>
      <c r="F484" s="14">
        <v>320</v>
      </c>
      <c r="G484" s="67"/>
      <c r="H484" s="68"/>
      <c r="I484" s="66">
        <f t="shared" si="37"/>
        <v>0</v>
      </c>
      <c r="K484" s="1">
        <f t="shared" si="35"/>
        <v>0</v>
      </c>
    </row>
    <row r="485" spans="1:11" ht="27" customHeight="1">
      <c r="A485" s="34">
        <f t="shared" si="34"/>
      </c>
      <c r="B485" s="12">
        <v>452</v>
      </c>
      <c r="C485" s="12" t="s">
        <v>799</v>
      </c>
      <c r="D485" s="12" t="s">
        <v>794</v>
      </c>
      <c r="E485" s="13" t="s">
        <v>108</v>
      </c>
      <c r="F485" s="14">
        <v>150</v>
      </c>
      <c r="G485" s="67"/>
      <c r="H485" s="68"/>
      <c r="I485" s="66">
        <f t="shared" si="37"/>
        <v>0</v>
      </c>
      <c r="K485" s="1">
        <f t="shared" si="35"/>
        <v>0</v>
      </c>
    </row>
    <row r="486" spans="1:11" ht="27" customHeight="1">
      <c r="A486" s="34">
        <f t="shared" si="34"/>
      </c>
      <c r="B486" s="12">
        <v>453</v>
      </c>
      <c r="C486" s="12" t="s">
        <v>800</v>
      </c>
      <c r="D486" s="12" t="s">
        <v>795</v>
      </c>
      <c r="E486" s="13" t="s">
        <v>108</v>
      </c>
      <c r="F486" s="14">
        <v>150</v>
      </c>
      <c r="G486" s="67"/>
      <c r="H486" s="68"/>
      <c r="I486" s="66">
        <f t="shared" si="37"/>
        <v>0</v>
      </c>
      <c r="K486" s="1">
        <f t="shared" si="35"/>
        <v>0</v>
      </c>
    </row>
    <row r="487" spans="1:11" ht="27" customHeight="1">
      <c r="A487" s="34">
        <f t="shared" si="34"/>
      </c>
      <c r="B487" s="12">
        <v>454</v>
      </c>
      <c r="C487" s="12" t="s">
        <v>801</v>
      </c>
      <c r="D487" s="12" t="s">
        <v>796</v>
      </c>
      <c r="E487" s="13" t="s">
        <v>108</v>
      </c>
      <c r="F487" s="14">
        <v>100</v>
      </c>
      <c r="G487" s="67"/>
      <c r="H487" s="68"/>
      <c r="I487" s="66">
        <f t="shared" si="37"/>
        <v>0</v>
      </c>
      <c r="K487" s="1">
        <f t="shared" si="35"/>
        <v>0</v>
      </c>
    </row>
    <row r="488" spans="1:11" ht="24" customHeight="1">
      <c r="A488" s="9">
        <f t="shared" si="34"/>
      </c>
      <c r="B488" s="11" t="s">
        <v>1131</v>
      </c>
      <c r="C488" s="17" t="s">
        <v>1107</v>
      </c>
      <c r="D488" s="12"/>
      <c r="E488" s="13"/>
      <c r="F488" s="14"/>
      <c r="G488" s="69"/>
      <c r="H488" s="69"/>
      <c r="I488" s="9"/>
      <c r="K488" s="1">
        <f t="shared" si="35"/>
        <v>0</v>
      </c>
    </row>
    <row r="489" spans="1:11" ht="19.5" customHeight="1">
      <c r="A489" s="34">
        <f t="shared" si="34"/>
      </c>
      <c r="B489" s="12">
        <v>455</v>
      </c>
      <c r="C489" s="12" t="s">
        <v>622</v>
      </c>
      <c r="D489" s="12"/>
      <c r="E489" s="13" t="s">
        <v>627</v>
      </c>
      <c r="F489" s="12">
        <v>3000</v>
      </c>
      <c r="G489" s="67"/>
      <c r="H489" s="68"/>
      <c r="I489" s="66">
        <f aca="true" t="shared" si="38" ref="I489:I509">H489*F489</f>
        <v>0</v>
      </c>
      <c r="K489" s="1">
        <f t="shared" si="35"/>
        <v>0</v>
      </c>
    </row>
    <row r="490" spans="1:11" ht="19.5" customHeight="1">
      <c r="A490" s="34">
        <f t="shared" si="34"/>
      </c>
      <c r="B490" s="12">
        <v>456</v>
      </c>
      <c r="C490" s="12" t="s">
        <v>623</v>
      </c>
      <c r="D490" s="12"/>
      <c r="E490" s="13" t="s">
        <v>627</v>
      </c>
      <c r="F490" s="12">
        <v>3500</v>
      </c>
      <c r="G490" s="67"/>
      <c r="H490" s="68"/>
      <c r="I490" s="66">
        <f t="shared" si="38"/>
        <v>0</v>
      </c>
      <c r="K490" s="1">
        <f t="shared" si="35"/>
        <v>0</v>
      </c>
    </row>
    <row r="491" spans="1:11" ht="19.5" customHeight="1">
      <c r="A491" s="34">
        <f t="shared" si="34"/>
      </c>
      <c r="B491" s="12">
        <v>457</v>
      </c>
      <c r="C491" s="12" t="s">
        <v>624</v>
      </c>
      <c r="D491" s="12"/>
      <c r="E491" s="13" t="s">
        <v>627</v>
      </c>
      <c r="F491" s="12">
        <v>7000</v>
      </c>
      <c r="G491" s="67"/>
      <c r="H491" s="68"/>
      <c r="I491" s="66">
        <f t="shared" si="38"/>
        <v>0</v>
      </c>
      <c r="K491" s="1">
        <f t="shared" si="35"/>
        <v>0</v>
      </c>
    </row>
    <row r="492" spans="1:11" ht="19.5" customHeight="1">
      <c r="A492" s="34">
        <f t="shared" si="34"/>
      </c>
      <c r="B492" s="12">
        <v>458</v>
      </c>
      <c r="C492" s="12" t="s">
        <v>625</v>
      </c>
      <c r="D492" s="12"/>
      <c r="E492" s="13" t="s">
        <v>627</v>
      </c>
      <c r="F492" s="12">
        <v>3000</v>
      </c>
      <c r="G492" s="67"/>
      <c r="H492" s="68"/>
      <c r="I492" s="66">
        <f t="shared" si="38"/>
        <v>0</v>
      </c>
      <c r="K492" s="1">
        <f t="shared" si="35"/>
        <v>0</v>
      </c>
    </row>
    <row r="493" spans="1:11" ht="19.5" customHeight="1">
      <c r="A493" s="34">
        <f t="shared" si="34"/>
      </c>
      <c r="B493" s="12">
        <v>459</v>
      </c>
      <c r="C493" s="12" t="s">
        <v>626</v>
      </c>
      <c r="D493" s="12"/>
      <c r="E493" s="13" t="s">
        <v>627</v>
      </c>
      <c r="F493" s="12">
        <v>1000</v>
      </c>
      <c r="G493" s="67"/>
      <c r="H493" s="68"/>
      <c r="I493" s="66">
        <f t="shared" si="38"/>
        <v>0</v>
      </c>
      <c r="K493" s="1">
        <f t="shared" si="35"/>
        <v>0</v>
      </c>
    </row>
    <row r="494" spans="1:11" ht="46.5" customHeight="1">
      <c r="A494" s="34">
        <f t="shared" si="34"/>
      </c>
      <c r="B494" s="12">
        <v>460</v>
      </c>
      <c r="C494" s="12" t="s">
        <v>582</v>
      </c>
      <c r="D494" s="35" t="s">
        <v>583</v>
      </c>
      <c r="E494" s="13" t="s">
        <v>108</v>
      </c>
      <c r="F494" s="12">
        <v>200</v>
      </c>
      <c r="G494" s="67"/>
      <c r="H494" s="68"/>
      <c r="I494" s="66">
        <f t="shared" si="38"/>
        <v>0</v>
      </c>
      <c r="K494" s="1">
        <f t="shared" si="35"/>
        <v>0</v>
      </c>
    </row>
    <row r="495" spans="1:11" ht="42" customHeight="1">
      <c r="A495" s="34">
        <f t="shared" si="34"/>
      </c>
      <c r="B495" s="12">
        <v>461</v>
      </c>
      <c r="C495" s="12" t="s">
        <v>582</v>
      </c>
      <c r="D495" s="35" t="s">
        <v>584</v>
      </c>
      <c r="E495" s="13" t="s">
        <v>108</v>
      </c>
      <c r="F495" s="12">
        <v>200</v>
      </c>
      <c r="G495" s="67"/>
      <c r="H495" s="68"/>
      <c r="I495" s="66">
        <f t="shared" si="38"/>
        <v>0</v>
      </c>
      <c r="K495" s="1">
        <f t="shared" si="35"/>
        <v>0</v>
      </c>
    </row>
    <row r="496" spans="1:11" ht="42.75" customHeight="1">
      <c r="A496" s="34">
        <f t="shared" si="34"/>
      </c>
      <c r="B496" s="12">
        <v>462</v>
      </c>
      <c r="C496" s="12" t="s">
        <v>582</v>
      </c>
      <c r="D496" s="35" t="s">
        <v>585</v>
      </c>
      <c r="E496" s="13" t="s">
        <v>108</v>
      </c>
      <c r="F496" s="12">
        <v>200</v>
      </c>
      <c r="G496" s="67"/>
      <c r="H496" s="68"/>
      <c r="I496" s="66">
        <f t="shared" si="38"/>
        <v>0</v>
      </c>
      <c r="K496" s="1">
        <f t="shared" si="35"/>
        <v>0</v>
      </c>
    </row>
    <row r="497" spans="1:11" ht="51">
      <c r="A497" s="34">
        <f t="shared" si="34"/>
      </c>
      <c r="B497" s="12">
        <v>463</v>
      </c>
      <c r="C497" s="16" t="s">
        <v>582</v>
      </c>
      <c r="D497" s="60" t="s">
        <v>586</v>
      </c>
      <c r="E497" s="13" t="s">
        <v>108</v>
      </c>
      <c r="F497" s="12">
        <v>200</v>
      </c>
      <c r="G497" s="67"/>
      <c r="H497" s="68"/>
      <c r="I497" s="66">
        <f t="shared" si="38"/>
        <v>0</v>
      </c>
      <c r="K497" s="1">
        <f t="shared" si="35"/>
        <v>0</v>
      </c>
    </row>
    <row r="498" spans="1:11" ht="51">
      <c r="A498" s="34">
        <f t="shared" si="34"/>
      </c>
      <c r="B498" s="12">
        <v>464</v>
      </c>
      <c r="C498" s="16" t="s">
        <v>587</v>
      </c>
      <c r="D498" s="60" t="s">
        <v>588</v>
      </c>
      <c r="E498" s="13" t="s">
        <v>108</v>
      </c>
      <c r="F498" s="12">
        <v>200</v>
      </c>
      <c r="G498" s="67"/>
      <c r="H498" s="68"/>
      <c r="I498" s="66">
        <f t="shared" si="38"/>
        <v>0</v>
      </c>
      <c r="K498" s="1">
        <f t="shared" si="35"/>
        <v>0</v>
      </c>
    </row>
    <row r="499" spans="1:11" ht="51">
      <c r="A499" s="34">
        <f t="shared" si="34"/>
      </c>
      <c r="B499" s="12">
        <v>465</v>
      </c>
      <c r="C499" s="16" t="s">
        <v>587</v>
      </c>
      <c r="D499" s="60" t="s">
        <v>817</v>
      </c>
      <c r="E499" s="13" t="s">
        <v>108</v>
      </c>
      <c r="F499" s="12">
        <v>200</v>
      </c>
      <c r="G499" s="67"/>
      <c r="H499" s="68"/>
      <c r="I499" s="66">
        <f t="shared" si="38"/>
        <v>0</v>
      </c>
      <c r="K499" s="1">
        <f t="shared" si="35"/>
        <v>0</v>
      </c>
    </row>
    <row r="500" spans="1:11" ht="51">
      <c r="A500" s="34">
        <f t="shared" si="34"/>
      </c>
      <c r="B500" s="12">
        <v>466</v>
      </c>
      <c r="C500" s="16" t="s">
        <v>587</v>
      </c>
      <c r="D500" s="60" t="s">
        <v>818</v>
      </c>
      <c r="E500" s="13" t="s">
        <v>108</v>
      </c>
      <c r="F500" s="12">
        <v>200</v>
      </c>
      <c r="G500" s="67"/>
      <c r="H500" s="68"/>
      <c r="I500" s="66">
        <f t="shared" si="38"/>
        <v>0</v>
      </c>
      <c r="K500" s="1">
        <f t="shared" si="35"/>
        <v>0</v>
      </c>
    </row>
    <row r="501" spans="1:11" ht="51">
      <c r="A501" s="34">
        <f t="shared" si="34"/>
      </c>
      <c r="B501" s="12">
        <v>467</v>
      </c>
      <c r="C501" s="16" t="s">
        <v>587</v>
      </c>
      <c r="D501" s="60" t="s">
        <v>819</v>
      </c>
      <c r="E501" s="13" t="s">
        <v>108</v>
      </c>
      <c r="F501" s="12">
        <v>200</v>
      </c>
      <c r="G501" s="67"/>
      <c r="H501" s="68"/>
      <c r="I501" s="66">
        <f t="shared" si="38"/>
        <v>0</v>
      </c>
      <c r="K501" s="1">
        <f t="shared" si="35"/>
        <v>0</v>
      </c>
    </row>
    <row r="502" spans="1:11" ht="51">
      <c r="A502" s="34">
        <f t="shared" si="34"/>
      </c>
      <c r="B502" s="12">
        <v>468</v>
      </c>
      <c r="C502" s="16" t="s">
        <v>820</v>
      </c>
      <c r="D502" s="60" t="s">
        <v>821</v>
      </c>
      <c r="E502" s="13" t="s">
        <v>108</v>
      </c>
      <c r="F502" s="12">
        <v>200</v>
      </c>
      <c r="G502" s="67"/>
      <c r="H502" s="68"/>
      <c r="I502" s="66">
        <f t="shared" si="38"/>
        <v>0</v>
      </c>
      <c r="K502" s="1">
        <f t="shared" si="35"/>
        <v>0</v>
      </c>
    </row>
    <row r="503" spans="1:11" ht="51">
      <c r="A503" s="34">
        <f t="shared" si="34"/>
      </c>
      <c r="B503" s="12">
        <v>469</v>
      </c>
      <c r="C503" s="16" t="s">
        <v>820</v>
      </c>
      <c r="D503" s="60" t="s">
        <v>822</v>
      </c>
      <c r="E503" s="13" t="s">
        <v>108</v>
      </c>
      <c r="F503" s="12">
        <v>200</v>
      </c>
      <c r="G503" s="67"/>
      <c r="H503" s="68"/>
      <c r="I503" s="66">
        <f t="shared" si="38"/>
        <v>0</v>
      </c>
      <c r="K503" s="1">
        <f t="shared" si="35"/>
        <v>0</v>
      </c>
    </row>
    <row r="504" spans="1:11" ht="51">
      <c r="A504" s="34">
        <f t="shared" si="34"/>
      </c>
      <c r="B504" s="12">
        <v>470</v>
      </c>
      <c r="C504" s="16" t="s">
        <v>820</v>
      </c>
      <c r="D504" s="60" t="s">
        <v>823</v>
      </c>
      <c r="E504" s="13" t="s">
        <v>108</v>
      </c>
      <c r="F504" s="12">
        <v>200</v>
      </c>
      <c r="G504" s="67"/>
      <c r="H504" s="68"/>
      <c r="I504" s="66">
        <f t="shared" si="38"/>
        <v>0</v>
      </c>
      <c r="K504" s="1">
        <f t="shared" si="35"/>
        <v>0</v>
      </c>
    </row>
    <row r="505" spans="1:11" ht="51">
      <c r="A505" s="34">
        <f t="shared" si="34"/>
      </c>
      <c r="B505" s="12">
        <v>471</v>
      </c>
      <c r="C505" s="16" t="s">
        <v>820</v>
      </c>
      <c r="D505" s="60" t="s">
        <v>824</v>
      </c>
      <c r="E505" s="13" t="s">
        <v>108</v>
      </c>
      <c r="F505" s="12">
        <v>200</v>
      </c>
      <c r="G505" s="67"/>
      <c r="H505" s="68"/>
      <c r="I505" s="66">
        <f t="shared" si="38"/>
        <v>0</v>
      </c>
      <c r="K505" s="1">
        <f t="shared" si="35"/>
        <v>0</v>
      </c>
    </row>
    <row r="506" spans="1:11" ht="51">
      <c r="A506" s="34">
        <f t="shared" si="34"/>
      </c>
      <c r="B506" s="12">
        <v>472</v>
      </c>
      <c r="C506" s="16" t="s">
        <v>825</v>
      </c>
      <c r="D506" s="60" t="s">
        <v>873</v>
      </c>
      <c r="E506" s="13" t="s">
        <v>108</v>
      </c>
      <c r="F506" s="12">
        <v>200</v>
      </c>
      <c r="G506" s="67"/>
      <c r="H506" s="68"/>
      <c r="I506" s="66">
        <f t="shared" si="38"/>
        <v>0</v>
      </c>
      <c r="K506" s="1">
        <f t="shared" si="35"/>
        <v>0</v>
      </c>
    </row>
    <row r="507" spans="1:11" ht="51">
      <c r="A507" s="34">
        <f t="shared" si="34"/>
      </c>
      <c r="B507" s="12">
        <v>473</v>
      </c>
      <c r="C507" s="16" t="s">
        <v>825</v>
      </c>
      <c r="D507" s="60" t="s">
        <v>874</v>
      </c>
      <c r="E507" s="13" t="s">
        <v>108</v>
      </c>
      <c r="F507" s="12">
        <v>200</v>
      </c>
      <c r="G507" s="67"/>
      <c r="H507" s="68"/>
      <c r="I507" s="66">
        <f t="shared" si="38"/>
        <v>0</v>
      </c>
      <c r="K507" s="1">
        <f t="shared" si="35"/>
        <v>0</v>
      </c>
    </row>
    <row r="508" spans="1:11" ht="51">
      <c r="A508" s="34">
        <f t="shared" si="34"/>
      </c>
      <c r="B508" s="12">
        <v>474</v>
      </c>
      <c r="C508" s="16" t="s">
        <v>825</v>
      </c>
      <c r="D508" s="60" t="s">
        <v>875</v>
      </c>
      <c r="E508" s="13" t="s">
        <v>108</v>
      </c>
      <c r="F508" s="12">
        <v>200</v>
      </c>
      <c r="G508" s="67"/>
      <c r="H508" s="68"/>
      <c r="I508" s="66">
        <f t="shared" si="38"/>
        <v>0</v>
      </c>
      <c r="K508" s="1">
        <f t="shared" si="35"/>
        <v>0</v>
      </c>
    </row>
    <row r="509" spans="1:11" ht="51">
      <c r="A509" s="34">
        <f t="shared" si="34"/>
      </c>
      <c r="B509" s="12">
        <v>475</v>
      </c>
      <c r="C509" s="16" t="s">
        <v>825</v>
      </c>
      <c r="D509" s="60" t="s">
        <v>876</v>
      </c>
      <c r="E509" s="13" t="s">
        <v>108</v>
      </c>
      <c r="F509" s="12">
        <v>200</v>
      </c>
      <c r="G509" s="67"/>
      <c r="H509" s="68"/>
      <c r="I509" s="66">
        <f t="shared" si="38"/>
        <v>0</v>
      </c>
      <c r="K509" s="1">
        <f t="shared" si="35"/>
        <v>0</v>
      </c>
    </row>
    <row r="510" spans="1:11" ht="19.5" customHeight="1">
      <c r="A510" s="9">
        <f t="shared" si="34"/>
      </c>
      <c r="B510" s="11" t="s">
        <v>256</v>
      </c>
      <c r="C510" s="18" t="s">
        <v>1002</v>
      </c>
      <c r="D510" s="12"/>
      <c r="E510" s="13"/>
      <c r="F510" s="14"/>
      <c r="G510" s="69"/>
      <c r="H510" s="69"/>
      <c r="I510" s="9"/>
      <c r="K510" s="1">
        <f t="shared" si="35"/>
        <v>0</v>
      </c>
    </row>
    <row r="511" spans="1:11" ht="24.75" customHeight="1">
      <c r="A511" s="34">
        <f t="shared" si="34"/>
      </c>
      <c r="B511" s="12">
        <v>476</v>
      </c>
      <c r="C511" s="12" t="s">
        <v>376</v>
      </c>
      <c r="D511" s="12"/>
      <c r="E511" s="13" t="s">
        <v>1034</v>
      </c>
      <c r="F511" s="14">
        <v>15</v>
      </c>
      <c r="G511" s="67"/>
      <c r="H511" s="68"/>
      <c r="I511" s="66">
        <f>H511*F511</f>
        <v>0</v>
      </c>
      <c r="K511" s="1">
        <f t="shared" si="35"/>
        <v>0</v>
      </c>
    </row>
    <row r="512" spans="1:11" ht="24.75" customHeight="1">
      <c r="A512" s="34">
        <f t="shared" si="34"/>
      </c>
      <c r="B512" s="12">
        <v>477</v>
      </c>
      <c r="C512" s="12" t="s">
        <v>377</v>
      </c>
      <c r="D512" s="12"/>
      <c r="E512" s="13" t="s">
        <v>1034</v>
      </c>
      <c r="F512" s="14">
        <v>15</v>
      </c>
      <c r="G512" s="67"/>
      <c r="H512" s="68"/>
      <c r="I512" s="66">
        <f>H512*F512</f>
        <v>0</v>
      </c>
      <c r="K512" s="1">
        <f t="shared" si="35"/>
        <v>0</v>
      </c>
    </row>
    <row r="513" spans="1:11" ht="24.75" customHeight="1">
      <c r="A513" s="34">
        <f t="shared" si="34"/>
      </c>
      <c r="B513" s="12">
        <v>478</v>
      </c>
      <c r="C513" s="12" t="s">
        <v>378</v>
      </c>
      <c r="D513" s="12"/>
      <c r="E513" s="13" t="s">
        <v>1034</v>
      </c>
      <c r="F513" s="14">
        <v>15</v>
      </c>
      <c r="G513" s="67"/>
      <c r="H513" s="68"/>
      <c r="I513" s="66">
        <f>H513*F513</f>
        <v>0</v>
      </c>
      <c r="K513" s="1">
        <f t="shared" si="35"/>
        <v>0</v>
      </c>
    </row>
    <row r="514" spans="1:11" ht="24.75" customHeight="1">
      <c r="A514" s="34">
        <f t="shared" si="34"/>
      </c>
      <c r="B514" s="12">
        <v>479</v>
      </c>
      <c r="C514" s="12" t="s">
        <v>379</v>
      </c>
      <c r="D514" s="12"/>
      <c r="E514" s="13" t="s">
        <v>1034</v>
      </c>
      <c r="F514" s="14">
        <v>15</v>
      </c>
      <c r="G514" s="67"/>
      <c r="H514" s="68"/>
      <c r="I514" s="66">
        <f>H514*F514</f>
        <v>0</v>
      </c>
      <c r="K514" s="1">
        <f t="shared" si="35"/>
        <v>0</v>
      </c>
    </row>
    <row r="515" spans="1:11" ht="19.5" customHeight="1">
      <c r="A515" s="9">
        <f t="shared" si="34"/>
      </c>
      <c r="B515" s="11" t="s">
        <v>1132</v>
      </c>
      <c r="C515" s="17" t="s">
        <v>1004</v>
      </c>
      <c r="D515" s="12"/>
      <c r="E515" s="13"/>
      <c r="F515" s="14"/>
      <c r="G515" s="69"/>
      <c r="H515" s="69"/>
      <c r="I515" s="9"/>
      <c r="K515" s="1">
        <f t="shared" si="35"/>
        <v>0</v>
      </c>
    </row>
    <row r="516" spans="1:11" ht="19.5" customHeight="1">
      <c r="A516" s="34">
        <f t="shared" si="34"/>
      </c>
      <c r="B516" s="12">
        <v>480</v>
      </c>
      <c r="C516" s="12" t="s">
        <v>601</v>
      </c>
      <c r="D516" s="12" t="s">
        <v>602</v>
      </c>
      <c r="E516" s="13" t="s">
        <v>600</v>
      </c>
      <c r="F516" s="14">
        <v>8000</v>
      </c>
      <c r="G516" s="67"/>
      <c r="H516" s="68"/>
      <c r="I516" s="66">
        <f>H516*F516</f>
        <v>0</v>
      </c>
      <c r="K516" s="1">
        <f t="shared" si="35"/>
        <v>0</v>
      </c>
    </row>
    <row r="517" spans="1:11" ht="19.5" customHeight="1">
      <c r="A517" s="34">
        <f t="shared" si="34"/>
      </c>
      <c r="B517" s="12">
        <v>481</v>
      </c>
      <c r="C517" s="12" t="s">
        <v>603</v>
      </c>
      <c r="D517" s="12" t="s">
        <v>602</v>
      </c>
      <c r="E517" s="13" t="s">
        <v>600</v>
      </c>
      <c r="F517" s="14">
        <v>3000</v>
      </c>
      <c r="G517" s="67"/>
      <c r="H517" s="68"/>
      <c r="I517" s="66">
        <f>H517*F517</f>
        <v>0</v>
      </c>
      <c r="K517" s="1">
        <f t="shared" si="35"/>
        <v>0</v>
      </c>
    </row>
    <row r="518" spans="1:11" ht="24" customHeight="1">
      <c r="A518" s="9">
        <f t="shared" si="34"/>
      </c>
      <c r="B518" s="11" t="s">
        <v>1133</v>
      </c>
      <c r="C518" s="17" t="s">
        <v>1003</v>
      </c>
      <c r="D518" s="12"/>
      <c r="E518" s="13"/>
      <c r="F518" s="14"/>
      <c r="G518" s="69"/>
      <c r="H518" s="69"/>
      <c r="I518" s="9"/>
      <c r="K518" s="1">
        <f t="shared" si="35"/>
        <v>0</v>
      </c>
    </row>
    <row r="519" spans="1:11" ht="19.5" customHeight="1">
      <c r="A519" s="34">
        <f t="shared" si="34"/>
      </c>
      <c r="B519" s="12">
        <v>482</v>
      </c>
      <c r="C519" s="12" t="s">
        <v>44</v>
      </c>
      <c r="D519" s="12" t="s">
        <v>815</v>
      </c>
      <c r="E519" s="13" t="s">
        <v>108</v>
      </c>
      <c r="F519" s="14">
        <v>120000</v>
      </c>
      <c r="G519" s="67"/>
      <c r="H519" s="68"/>
      <c r="I519" s="66">
        <f aca="true" t="shared" si="39" ref="I519:I539">H519*F519</f>
        <v>0</v>
      </c>
      <c r="K519" s="1">
        <f t="shared" si="35"/>
        <v>0</v>
      </c>
    </row>
    <row r="520" spans="1:11" ht="24.75" customHeight="1">
      <c r="A520" s="34">
        <f t="shared" si="34"/>
      </c>
      <c r="B520" s="12">
        <v>483</v>
      </c>
      <c r="C520" s="12" t="s">
        <v>332</v>
      </c>
      <c r="D520" s="12" t="s">
        <v>331</v>
      </c>
      <c r="E520" s="13" t="s">
        <v>108</v>
      </c>
      <c r="F520" s="14">
        <v>70000</v>
      </c>
      <c r="G520" s="67"/>
      <c r="H520" s="68"/>
      <c r="I520" s="66">
        <f t="shared" si="39"/>
        <v>0</v>
      </c>
      <c r="K520" s="1">
        <f t="shared" si="35"/>
        <v>0</v>
      </c>
    </row>
    <row r="521" spans="1:11" ht="25.5">
      <c r="A521" s="34">
        <f t="shared" si="34"/>
      </c>
      <c r="B521" s="12">
        <v>484</v>
      </c>
      <c r="C521" s="12" t="s">
        <v>333</v>
      </c>
      <c r="D521" s="12" t="s">
        <v>334</v>
      </c>
      <c r="E521" s="13" t="s">
        <v>108</v>
      </c>
      <c r="F521" s="14">
        <v>15000</v>
      </c>
      <c r="G521" s="67"/>
      <c r="H521" s="68"/>
      <c r="I521" s="66">
        <f t="shared" si="39"/>
        <v>0</v>
      </c>
      <c r="K521" s="1">
        <f t="shared" si="35"/>
        <v>0</v>
      </c>
    </row>
    <row r="522" spans="1:11" ht="19.5" customHeight="1">
      <c r="A522" s="34">
        <f t="shared" si="34"/>
      </c>
      <c r="B522" s="12">
        <v>485</v>
      </c>
      <c r="C522" s="12" t="s">
        <v>46</v>
      </c>
      <c r="D522" s="12" t="s">
        <v>335</v>
      </c>
      <c r="E522" s="13" t="s">
        <v>108</v>
      </c>
      <c r="F522" s="14">
        <v>50000</v>
      </c>
      <c r="G522" s="67"/>
      <c r="H522" s="68"/>
      <c r="I522" s="66">
        <f t="shared" si="39"/>
        <v>0</v>
      </c>
      <c r="K522" s="1">
        <f t="shared" si="35"/>
        <v>0</v>
      </c>
    </row>
    <row r="523" spans="1:11" ht="19.5" customHeight="1">
      <c r="A523" s="34">
        <f aca="true" t="shared" si="40" ref="A523:A586">IF(K523&gt;0,$D$5,"")</f>
      </c>
      <c r="B523" s="12">
        <v>486</v>
      </c>
      <c r="C523" s="12" t="s">
        <v>384</v>
      </c>
      <c r="D523" s="12" t="s">
        <v>45</v>
      </c>
      <c r="E523" s="13" t="s">
        <v>108</v>
      </c>
      <c r="F523" s="14">
        <v>25000</v>
      </c>
      <c r="G523" s="67"/>
      <c r="H523" s="68"/>
      <c r="I523" s="66">
        <f t="shared" si="39"/>
        <v>0</v>
      </c>
      <c r="K523" s="1">
        <f aca="true" t="shared" si="41" ref="K523:K586">IF(H523&gt;0,1,0)</f>
        <v>0</v>
      </c>
    </row>
    <row r="524" spans="1:11" ht="19.5" customHeight="1">
      <c r="A524" s="34">
        <f t="shared" si="40"/>
      </c>
      <c r="B524" s="12">
        <v>487</v>
      </c>
      <c r="C524" s="12" t="s">
        <v>380</v>
      </c>
      <c r="D524" s="12"/>
      <c r="E524" s="13" t="s">
        <v>108</v>
      </c>
      <c r="F524" s="14">
        <v>30</v>
      </c>
      <c r="G524" s="67"/>
      <c r="H524" s="68"/>
      <c r="I524" s="66">
        <f t="shared" si="39"/>
        <v>0</v>
      </c>
      <c r="K524" s="1">
        <f t="shared" si="41"/>
        <v>0</v>
      </c>
    </row>
    <row r="525" spans="1:11" ht="38.25">
      <c r="A525" s="34">
        <f t="shared" si="40"/>
      </c>
      <c r="B525" s="12">
        <v>488</v>
      </c>
      <c r="C525" s="12" t="s">
        <v>336</v>
      </c>
      <c r="D525" s="12"/>
      <c r="E525" s="13" t="s">
        <v>108</v>
      </c>
      <c r="F525" s="14">
        <v>50000</v>
      </c>
      <c r="G525" s="67"/>
      <c r="H525" s="68"/>
      <c r="I525" s="66">
        <f t="shared" si="39"/>
        <v>0</v>
      </c>
      <c r="K525" s="1">
        <f t="shared" si="41"/>
        <v>0</v>
      </c>
    </row>
    <row r="526" spans="1:11" ht="30" customHeight="1">
      <c r="A526" s="34">
        <f t="shared" si="40"/>
      </c>
      <c r="B526" s="12">
        <v>489</v>
      </c>
      <c r="C526" s="12" t="s">
        <v>382</v>
      </c>
      <c r="D526" s="12" t="s">
        <v>725</v>
      </c>
      <c r="E526" s="13" t="s">
        <v>108</v>
      </c>
      <c r="F526" s="14">
        <v>50000</v>
      </c>
      <c r="G526" s="67"/>
      <c r="H526" s="68"/>
      <c r="I526" s="66">
        <f t="shared" si="39"/>
        <v>0</v>
      </c>
      <c r="K526" s="1">
        <f t="shared" si="41"/>
        <v>0</v>
      </c>
    </row>
    <row r="527" spans="1:11" ht="30.75" customHeight="1">
      <c r="A527" s="34">
        <f t="shared" si="40"/>
      </c>
      <c r="B527" s="12">
        <v>490</v>
      </c>
      <c r="C527" s="12" t="s">
        <v>383</v>
      </c>
      <c r="D527" s="12"/>
      <c r="E527" s="13" t="s">
        <v>108</v>
      </c>
      <c r="F527" s="14">
        <v>1000</v>
      </c>
      <c r="G527" s="67"/>
      <c r="H527" s="68"/>
      <c r="I527" s="66">
        <f t="shared" si="39"/>
        <v>0</v>
      </c>
      <c r="K527" s="1">
        <f t="shared" si="41"/>
        <v>0</v>
      </c>
    </row>
    <row r="528" spans="1:11" ht="89.25">
      <c r="A528" s="34">
        <f t="shared" si="40"/>
      </c>
      <c r="B528" s="12">
        <v>491</v>
      </c>
      <c r="C528" s="12" t="s">
        <v>937</v>
      </c>
      <c r="D528" s="12" t="s">
        <v>941</v>
      </c>
      <c r="E528" s="13" t="s">
        <v>108</v>
      </c>
      <c r="F528" s="14">
        <v>1000</v>
      </c>
      <c r="G528" s="67"/>
      <c r="H528" s="68"/>
      <c r="I528" s="66">
        <f t="shared" si="39"/>
        <v>0</v>
      </c>
      <c r="K528" s="1">
        <f t="shared" si="41"/>
        <v>0</v>
      </c>
    </row>
    <row r="529" spans="1:11" ht="89.25">
      <c r="A529" s="34">
        <f t="shared" si="40"/>
      </c>
      <c r="B529" s="12">
        <v>492</v>
      </c>
      <c r="C529" s="12" t="s">
        <v>938</v>
      </c>
      <c r="D529" s="12" t="s">
        <v>942</v>
      </c>
      <c r="E529" s="13" t="s">
        <v>108</v>
      </c>
      <c r="F529" s="14">
        <v>1000</v>
      </c>
      <c r="G529" s="67"/>
      <c r="H529" s="68"/>
      <c r="I529" s="66">
        <f t="shared" si="39"/>
        <v>0</v>
      </c>
      <c r="K529" s="1">
        <f t="shared" si="41"/>
        <v>0</v>
      </c>
    </row>
    <row r="530" spans="1:11" ht="76.5">
      <c r="A530" s="34">
        <f t="shared" si="40"/>
      </c>
      <c r="B530" s="12">
        <v>493</v>
      </c>
      <c r="C530" s="12" t="s">
        <v>939</v>
      </c>
      <c r="D530" s="12" t="s">
        <v>940</v>
      </c>
      <c r="E530" s="13" t="s">
        <v>108</v>
      </c>
      <c r="F530" s="14">
        <v>150000</v>
      </c>
      <c r="G530" s="67"/>
      <c r="H530" s="68"/>
      <c r="I530" s="66">
        <f t="shared" si="39"/>
        <v>0</v>
      </c>
      <c r="K530" s="1">
        <f t="shared" si="41"/>
        <v>0</v>
      </c>
    </row>
    <row r="531" spans="1:11" ht="25.5">
      <c r="A531" s="34">
        <f t="shared" si="40"/>
      </c>
      <c r="B531" s="12">
        <v>494</v>
      </c>
      <c r="C531" s="12" t="s">
        <v>381</v>
      </c>
      <c r="D531" s="12"/>
      <c r="E531" s="13" t="s">
        <v>108</v>
      </c>
      <c r="F531" s="14">
        <v>15000</v>
      </c>
      <c r="G531" s="67"/>
      <c r="H531" s="68"/>
      <c r="I531" s="66">
        <f t="shared" si="39"/>
        <v>0</v>
      </c>
      <c r="K531" s="1">
        <f t="shared" si="41"/>
        <v>0</v>
      </c>
    </row>
    <row r="532" spans="1:11" ht="24" customHeight="1">
      <c r="A532" s="34">
        <f t="shared" si="40"/>
      </c>
      <c r="B532" s="12">
        <v>495</v>
      </c>
      <c r="C532" s="12" t="s">
        <v>48</v>
      </c>
      <c r="D532" s="12"/>
      <c r="E532" s="13" t="s">
        <v>108</v>
      </c>
      <c r="F532" s="14">
        <v>50000</v>
      </c>
      <c r="G532" s="67"/>
      <c r="H532" s="68"/>
      <c r="I532" s="66">
        <f t="shared" si="39"/>
        <v>0</v>
      </c>
      <c r="K532" s="1">
        <f t="shared" si="41"/>
        <v>0</v>
      </c>
    </row>
    <row r="533" spans="1:11" ht="24" customHeight="1">
      <c r="A533" s="34">
        <f t="shared" si="40"/>
      </c>
      <c r="B533" s="12">
        <v>496</v>
      </c>
      <c r="C533" s="12" t="s">
        <v>370</v>
      </c>
      <c r="D533" s="12"/>
      <c r="E533" s="13" t="s">
        <v>108</v>
      </c>
      <c r="F533" s="14">
        <v>50000</v>
      </c>
      <c r="G533" s="67"/>
      <c r="H533" s="68"/>
      <c r="I533" s="66">
        <f t="shared" si="39"/>
        <v>0</v>
      </c>
      <c r="K533" s="1">
        <f t="shared" si="41"/>
        <v>0</v>
      </c>
    </row>
    <row r="534" spans="1:11" ht="27.75" customHeight="1">
      <c r="A534" s="34">
        <f t="shared" si="40"/>
      </c>
      <c r="B534" s="12">
        <v>497</v>
      </c>
      <c r="C534" s="12" t="s">
        <v>371</v>
      </c>
      <c r="D534" s="12"/>
      <c r="E534" s="13" t="s">
        <v>108</v>
      </c>
      <c r="F534" s="14">
        <v>50000</v>
      </c>
      <c r="G534" s="67"/>
      <c r="H534" s="68"/>
      <c r="I534" s="66">
        <f t="shared" si="39"/>
        <v>0</v>
      </c>
      <c r="K534" s="1">
        <f t="shared" si="41"/>
        <v>0</v>
      </c>
    </row>
    <row r="535" spans="1:11" ht="24" customHeight="1">
      <c r="A535" s="34">
        <f t="shared" si="40"/>
      </c>
      <c r="B535" s="12">
        <v>498</v>
      </c>
      <c r="C535" s="12" t="s">
        <v>47</v>
      </c>
      <c r="D535" s="12" t="s">
        <v>816</v>
      </c>
      <c r="E535" s="13" t="s">
        <v>108</v>
      </c>
      <c r="F535" s="14">
        <v>25000</v>
      </c>
      <c r="G535" s="67"/>
      <c r="H535" s="68"/>
      <c r="I535" s="66">
        <f t="shared" si="39"/>
        <v>0</v>
      </c>
      <c r="K535" s="1">
        <f t="shared" si="41"/>
        <v>0</v>
      </c>
    </row>
    <row r="536" spans="1:11" ht="24" customHeight="1">
      <c r="A536" s="34">
        <f t="shared" si="40"/>
      </c>
      <c r="B536" s="12">
        <v>499</v>
      </c>
      <c r="C536" s="12" t="s">
        <v>634</v>
      </c>
      <c r="D536" s="12"/>
      <c r="E536" s="13" t="s">
        <v>108</v>
      </c>
      <c r="F536" s="14">
        <v>20000</v>
      </c>
      <c r="G536" s="67"/>
      <c r="H536" s="68"/>
      <c r="I536" s="66">
        <f t="shared" si="39"/>
        <v>0</v>
      </c>
      <c r="K536" s="1">
        <f t="shared" si="41"/>
        <v>0</v>
      </c>
    </row>
    <row r="537" spans="1:11" ht="24" customHeight="1">
      <c r="A537" s="34">
        <f t="shared" si="40"/>
      </c>
      <c r="B537" s="12">
        <v>500</v>
      </c>
      <c r="C537" s="12" t="s">
        <v>372</v>
      </c>
      <c r="D537" s="12" t="s">
        <v>11</v>
      </c>
      <c r="E537" s="13" t="s">
        <v>108</v>
      </c>
      <c r="F537" s="14">
        <v>40000</v>
      </c>
      <c r="G537" s="67"/>
      <c r="H537" s="68"/>
      <c r="I537" s="66">
        <f t="shared" si="39"/>
        <v>0</v>
      </c>
      <c r="K537" s="1">
        <f t="shared" si="41"/>
        <v>0</v>
      </c>
    </row>
    <row r="538" spans="1:11" ht="27" customHeight="1">
      <c r="A538" s="34">
        <f t="shared" si="40"/>
      </c>
      <c r="B538" s="12">
        <v>501</v>
      </c>
      <c r="C538" s="12" t="s">
        <v>373</v>
      </c>
      <c r="D538" s="12" t="s">
        <v>11</v>
      </c>
      <c r="E538" s="13" t="s">
        <v>108</v>
      </c>
      <c r="F538" s="14">
        <v>6000</v>
      </c>
      <c r="G538" s="67"/>
      <c r="H538" s="68"/>
      <c r="I538" s="66">
        <f t="shared" si="39"/>
        <v>0</v>
      </c>
      <c r="K538" s="1">
        <f t="shared" si="41"/>
        <v>0</v>
      </c>
    </row>
    <row r="539" spans="1:11" ht="41.25" customHeight="1">
      <c r="A539" s="34">
        <f t="shared" si="40"/>
      </c>
      <c r="B539" s="12">
        <v>502</v>
      </c>
      <c r="C539" s="60" t="s">
        <v>827</v>
      </c>
      <c r="D539" s="12"/>
      <c r="E539" s="13" t="s">
        <v>108</v>
      </c>
      <c r="F539" s="14">
        <v>4000</v>
      </c>
      <c r="G539" s="67"/>
      <c r="H539" s="68"/>
      <c r="I539" s="66">
        <f t="shared" si="39"/>
        <v>0</v>
      </c>
      <c r="K539" s="1">
        <f t="shared" si="41"/>
        <v>0</v>
      </c>
    </row>
    <row r="540" spans="1:11" ht="41.25" customHeight="1">
      <c r="A540" s="9">
        <f t="shared" si="40"/>
      </c>
      <c r="B540" s="23" t="s">
        <v>1134</v>
      </c>
      <c r="C540" s="79" t="s">
        <v>451</v>
      </c>
      <c r="D540" s="80"/>
      <c r="E540" s="24"/>
      <c r="F540" s="25"/>
      <c r="G540" s="69"/>
      <c r="H540" s="69"/>
      <c r="I540" s="9"/>
      <c r="K540" s="1">
        <f t="shared" si="41"/>
        <v>0</v>
      </c>
    </row>
    <row r="541" spans="1:11" ht="89.25">
      <c r="A541" s="34">
        <f t="shared" si="40"/>
      </c>
      <c r="B541" s="12">
        <v>503</v>
      </c>
      <c r="C541" s="60" t="s">
        <v>857</v>
      </c>
      <c r="D541" s="12" t="s">
        <v>860</v>
      </c>
      <c r="E541" s="13" t="s">
        <v>108</v>
      </c>
      <c r="F541" s="14">
        <v>500</v>
      </c>
      <c r="G541" s="67"/>
      <c r="H541" s="68"/>
      <c r="I541" s="66">
        <f aca="true" t="shared" si="42" ref="I541:I548">H541*F541</f>
        <v>0</v>
      </c>
      <c r="K541" s="1">
        <f t="shared" si="41"/>
        <v>0</v>
      </c>
    </row>
    <row r="542" spans="1:11" ht="89.25">
      <c r="A542" s="34">
        <f t="shared" si="40"/>
      </c>
      <c r="B542" s="12">
        <v>504</v>
      </c>
      <c r="C542" s="60" t="s">
        <v>858</v>
      </c>
      <c r="D542" s="12" t="s">
        <v>860</v>
      </c>
      <c r="E542" s="13" t="s">
        <v>108</v>
      </c>
      <c r="F542" s="14">
        <v>500</v>
      </c>
      <c r="G542" s="67"/>
      <c r="H542" s="68"/>
      <c r="I542" s="66">
        <f t="shared" si="42"/>
        <v>0</v>
      </c>
      <c r="K542" s="1">
        <f t="shared" si="41"/>
        <v>0</v>
      </c>
    </row>
    <row r="543" spans="1:11" ht="89.25">
      <c r="A543" s="34">
        <f t="shared" si="40"/>
      </c>
      <c r="B543" s="12">
        <v>505</v>
      </c>
      <c r="C543" s="60" t="s">
        <v>859</v>
      </c>
      <c r="D543" s="12" t="s">
        <v>860</v>
      </c>
      <c r="E543" s="13" t="s">
        <v>108</v>
      </c>
      <c r="F543" s="14">
        <v>500</v>
      </c>
      <c r="G543" s="67"/>
      <c r="H543" s="68"/>
      <c r="I543" s="66">
        <f t="shared" si="42"/>
        <v>0</v>
      </c>
      <c r="K543" s="1">
        <f t="shared" si="41"/>
        <v>0</v>
      </c>
    </row>
    <row r="544" spans="1:11" ht="165.75">
      <c r="A544" s="34">
        <f t="shared" si="40"/>
      </c>
      <c r="B544" s="12">
        <v>506</v>
      </c>
      <c r="C544" s="12" t="s">
        <v>398</v>
      </c>
      <c r="D544" s="12" t="s">
        <v>397</v>
      </c>
      <c r="E544" s="13" t="s">
        <v>108</v>
      </c>
      <c r="F544" s="14">
        <v>500</v>
      </c>
      <c r="G544" s="67"/>
      <c r="H544" s="68"/>
      <c r="I544" s="66">
        <f t="shared" si="42"/>
        <v>0</v>
      </c>
      <c r="K544" s="1">
        <f t="shared" si="41"/>
        <v>0</v>
      </c>
    </row>
    <row r="545" spans="1:11" ht="165.75">
      <c r="A545" s="34">
        <f t="shared" si="40"/>
      </c>
      <c r="B545" s="12">
        <v>507</v>
      </c>
      <c r="C545" s="12" t="s">
        <v>399</v>
      </c>
      <c r="D545" s="12" t="s">
        <v>397</v>
      </c>
      <c r="E545" s="13" t="s">
        <v>108</v>
      </c>
      <c r="F545" s="14">
        <v>500</v>
      </c>
      <c r="G545" s="67"/>
      <c r="H545" s="68"/>
      <c r="I545" s="66">
        <f t="shared" si="42"/>
        <v>0</v>
      </c>
      <c r="K545" s="1">
        <f t="shared" si="41"/>
        <v>0</v>
      </c>
    </row>
    <row r="546" spans="1:11" ht="165.75">
      <c r="A546" s="34">
        <f t="shared" si="40"/>
      </c>
      <c r="B546" s="12">
        <v>508</v>
      </c>
      <c r="C546" s="12" t="s">
        <v>400</v>
      </c>
      <c r="D546" s="12" t="s">
        <v>397</v>
      </c>
      <c r="E546" s="13" t="s">
        <v>108</v>
      </c>
      <c r="F546" s="14">
        <v>500</v>
      </c>
      <c r="G546" s="67"/>
      <c r="H546" s="68"/>
      <c r="I546" s="66">
        <f t="shared" si="42"/>
        <v>0</v>
      </c>
      <c r="K546" s="1">
        <f t="shared" si="41"/>
        <v>0</v>
      </c>
    </row>
    <row r="547" spans="1:11" ht="165.75">
      <c r="A547" s="34">
        <f t="shared" si="40"/>
      </c>
      <c r="B547" s="12">
        <v>509</v>
      </c>
      <c r="C547" s="12" t="s">
        <v>401</v>
      </c>
      <c r="D547" s="12" t="s">
        <v>397</v>
      </c>
      <c r="E547" s="13" t="s">
        <v>108</v>
      </c>
      <c r="F547" s="14">
        <v>500</v>
      </c>
      <c r="G547" s="67"/>
      <c r="H547" s="68"/>
      <c r="I547" s="66">
        <f t="shared" si="42"/>
        <v>0</v>
      </c>
      <c r="K547" s="1">
        <f t="shared" si="41"/>
        <v>0</v>
      </c>
    </row>
    <row r="548" spans="1:11" ht="165.75">
      <c r="A548" s="34">
        <f t="shared" si="40"/>
      </c>
      <c r="B548" s="12">
        <v>510</v>
      </c>
      <c r="C548" s="12" t="s">
        <v>402</v>
      </c>
      <c r="D548" s="12" t="s">
        <v>397</v>
      </c>
      <c r="E548" s="13" t="s">
        <v>108</v>
      </c>
      <c r="F548" s="14">
        <v>500</v>
      </c>
      <c r="G548" s="67"/>
      <c r="H548" s="68"/>
      <c r="I548" s="66">
        <f t="shared" si="42"/>
        <v>0</v>
      </c>
      <c r="K548" s="1">
        <f t="shared" si="41"/>
        <v>0</v>
      </c>
    </row>
    <row r="549" spans="1:11" ht="12.75">
      <c r="A549" s="9">
        <f t="shared" si="40"/>
      </c>
      <c r="B549" s="26" t="s">
        <v>257</v>
      </c>
      <c r="C549" s="27" t="s">
        <v>156</v>
      </c>
      <c r="D549" s="26"/>
      <c r="E549" s="28"/>
      <c r="F549" s="29"/>
      <c r="G549" s="69"/>
      <c r="H549" s="69"/>
      <c r="I549" s="9"/>
      <c r="K549" s="1">
        <f t="shared" si="41"/>
        <v>0</v>
      </c>
    </row>
    <row r="550" spans="1:11" s="4" customFormat="1" ht="38.25">
      <c r="A550" s="34">
        <f t="shared" si="40"/>
      </c>
      <c r="B550" s="61">
        <v>511</v>
      </c>
      <c r="C550" s="62" t="s">
        <v>947</v>
      </c>
      <c r="D550" s="61" t="s">
        <v>949</v>
      </c>
      <c r="E550" s="63" t="s">
        <v>108</v>
      </c>
      <c r="F550" s="64">
        <v>1000</v>
      </c>
      <c r="G550" s="74"/>
      <c r="H550" s="75"/>
      <c r="I550" s="66">
        <f aca="true" t="shared" si="43" ref="I550:I613">H550*F550</f>
        <v>0</v>
      </c>
      <c r="K550" s="1">
        <f t="shared" si="41"/>
        <v>0</v>
      </c>
    </row>
    <row r="551" spans="1:11" s="4" customFormat="1" ht="38.25">
      <c r="A551" s="34">
        <f t="shared" si="40"/>
      </c>
      <c r="B551" s="61">
        <v>512</v>
      </c>
      <c r="C551" s="62" t="s">
        <v>220</v>
      </c>
      <c r="D551" s="61" t="s">
        <v>949</v>
      </c>
      <c r="E551" s="63" t="s">
        <v>108</v>
      </c>
      <c r="F551" s="64">
        <v>700</v>
      </c>
      <c r="G551" s="74"/>
      <c r="H551" s="75"/>
      <c r="I551" s="66">
        <f t="shared" si="43"/>
        <v>0</v>
      </c>
      <c r="K551" s="1">
        <f t="shared" si="41"/>
        <v>0</v>
      </c>
    </row>
    <row r="552" spans="1:11" s="4" customFormat="1" ht="38.25">
      <c r="A552" s="34">
        <f t="shared" si="40"/>
      </c>
      <c r="B552" s="61">
        <v>513</v>
      </c>
      <c r="C552" s="62" t="s">
        <v>948</v>
      </c>
      <c r="D552" s="61" t="s">
        <v>949</v>
      </c>
      <c r="E552" s="63" t="s">
        <v>108</v>
      </c>
      <c r="F552" s="64">
        <v>700</v>
      </c>
      <c r="G552" s="74"/>
      <c r="H552" s="75"/>
      <c r="I552" s="66">
        <f t="shared" si="43"/>
        <v>0</v>
      </c>
      <c r="K552" s="1">
        <f t="shared" si="41"/>
        <v>0</v>
      </c>
    </row>
    <row r="553" spans="1:11" s="4" customFormat="1" ht="51">
      <c r="A553" s="34">
        <f t="shared" si="40"/>
      </c>
      <c r="B553" s="61">
        <v>514</v>
      </c>
      <c r="C553" s="61" t="s">
        <v>950</v>
      </c>
      <c r="D553" s="61" t="s">
        <v>221</v>
      </c>
      <c r="E553" s="63" t="s">
        <v>108</v>
      </c>
      <c r="F553" s="64">
        <v>600</v>
      </c>
      <c r="G553" s="74"/>
      <c r="H553" s="75"/>
      <c r="I553" s="66">
        <f t="shared" si="43"/>
        <v>0</v>
      </c>
      <c r="K553" s="1">
        <f t="shared" si="41"/>
        <v>0</v>
      </c>
    </row>
    <row r="554" spans="1:11" s="4" customFormat="1" ht="51">
      <c r="A554" s="34">
        <f t="shared" si="40"/>
      </c>
      <c r="B554" s="61">
        <v>515</v>
      </c>
      <c r="C554" s="61" t="s">
        <v>222</v>
      </c>
      <c r="D554" s="61" t="s">
        <v>221</v>
      </c>
      <c r="E554" s="63" t="s">
        <v>108</v>
      </c>
      <c r="F554" s="64">
        <v>300</v>
      </c>
      <c r="G554" s="74"/>
      <c r="H554" s="75"/>
      <c r="I554" s="66">
        <f t="shared" si="43"/>
        <v>0</v>
      </c>
      <c r="K554" s="1">
        <f t="shared" si="41"/>
        <v>0</v>
      </c>
    </row>
    <row r="555" spans="1:11" s="4" customFormat="1" ht="25.5">
      <c r="A555" s="34">
        <f t="shared" si="40"/>
      </c>
      <c r="B555" s="61">
        <v>516</v>
      </c>
      <c r="C555" s="61" t="s">
        <v>619</v>
      </c>
      <c r="D555" s="61" t="s">
        <v>872</v>
      </c>
      <c r="E555" s="63" t="s">
        <v>108</v>
      </c>
      <c r="F555" s="64">
        <v>300</v>
      </c>
      <c r="G555" s="74"/>
      <c r="H555" s="75"/>
      <c r="I555" s="66">
        <f t="shared" si="43"/>
        <v>0</v>
      </c>
      <c r="K555" s="1">
        <f t="shared" si="41"/>
        <v>0</v>
      </c>
    </row>
    <row r="556" spans="1:11" s="4" customFormat="1" ht="51">
      <c r="A556" s="34">
        <f t="shared" si="40"/>
      </c>
      <c r="B556" s="61">
        <v>517</v>
      </c>
      <c r="C556" s="61" t="s">
        <v>222</v>
      </c>
      <c r="D556" s="61" t="s">
        <v>223</v>
      </c>
      <c r="E556" s="63" t="s">
        <v>108</v>
      </c>
      <c r="F556" s="64">
        <v>100</v>
      </c>
      <c r="G556" s="74"/>
      <c r="H556" s="75"/>
      <c r="I556" s="66">
        <f t="shared" si="43"/>
        <v>0</v>
      </c>
      <c r="K556" s="1">
        <f t="shared" si="41"/>
        <v>0</v>
      </c>
    </row>
    <row r="557" spans="1:11" s="4" customFormat="1" ht="12.75">
      <c r="A557" s="34">
        <f t="shared" si="40"/>
      </c>
      <c r="B557" s="61">
        <v>518</v>
      </c>
      <c r="C557" s="61" t="s">
        <v>224</v>
      </c>
      <c r="D557" s="61" t="s">
        <v>604</v>
      </c>
      <c r="E557" s="63" t="s">
        <v>108</v>
      </c>
      <c r="F557" s="64">
        <v>48</v>
      </c>
      <c r="G557" s="74"/>
      <c r="H557" s="75"/>
      <c r="I557" s="66">
        <f t="shared" si="43"/>
        <v>0</v>
      </c>
      <c r="K557" s="1">
        <f t="shared" si="41"/>
        <v>0</v>
      </c>
    </row>
    <row r="558" spans="1:11" s="4" customFormat="1" ht="51">
      <c r="A558" s="34">
        <f t="shared" si="40"/>
      </c>
      <c r="B558" s="61">
        <v>519</v>
      </c>
      <c r="C558" s="61" t="s">
        <v>148</v>
      </c>
      <c r="D558" s="61" t="s">
        <v>225</v>
      </c>
      <c r="E558" s="63" t="s">
        <v>226</v>
      </c>
      <c r="F558" s="64">
        <v>24</v>
      </c>
      <c r="G558" s="74"/>
      <c r="H558" s="75"/>
      <c r="I558" s="66">
        <f t="shared" si="43"/>
        <v>0</v>
      </c>
      <c r="K558" s="1">
        <f t="shared" si="41"/>
        <v>0</v>
      </c>
    </row>
    <row r="559" spans="1:11" s="4" customFormat="1" ht="76.5">
      <c r="A559" s="34">
        <f t="shared" si="40"/>
      </c>
      <c r="B559" s="61">
        <v>520</v>
      </c>
      <c r="C559" s="61" t="s">
        <v>146</v>
      </c>
      <c r="D559" s="61" t="s">
        <v>227</v>
      </c>
      <c r="E559" s="63" t="s">
        <v>226</v>
      </c>
      <c r="F559" s="64">
        <v>1800</v>
      </c>
      <c r="G559" s="74"/>
      <c r="H559" s="75"/>
      <c r="I559" s="66">
        <f t="shared" si="43"/>
        <v>0</v>
      </c>
      <c r="K559" s="1">
        <f t="shared" si="41"/>
        <v>0</v>
      </c>
    </row>
    <row r="560" spans="1:11" s="4" customFormat="1" ht="76.5">
      <c r="A560" s="34">
        <f t="shared" si="40"/>
      </c>
      <c r="B560" s="61">
        <v>521</v>
      </c>
      <c r="C560" s="61" t="s">
        <v>147</v>
      </c>
      <c r="D560" s="61" t="s">
        <v>227</v>
      </c>
      <c r="E560" s="63" t="s">
        <v>226</v>
      </c>
      <c r="F560" s="64">
        <v>1800</v>
      </c>
      <c r="G560" s="74"/>
      <c r="H560" s="75"/>
      <c r="I560" s="66">
        <f t="shared" si="43"/>
        <v>0</v>
      </c>
      <c r="K560" s="1">
        <f t="shared" si="41"/>
        <v>0</v>
      </c>
    </row>
    <row r="561" spans="1:11" s="4" customFormat="1" ht="76.5">
      <c r="A561" s="34">
        <f t="shared" si="40"/>
      </c>
      <c r="B561" s="61">
        <v>522</v>
      </c>
      <c r="C561" s="61" t="s">
        <v>149</v>
      </c>
      <c r="D561" s="61" t="s">
        <v>227</v>
      </c>
      <c r="E561" s="63" t="s">
        <v>226</v>
      </c>
      <c r="F561" s="64">
        <v>720</v>
      </c>
      <c r="G561" s="74"/>
      <c r="H561" s="75"/>
      <c r="I561" s="66">
        <f t="shared" si="43"/>
        <v>0</v>
      </c>
      <c r="K561" s="1">
        <f t="shared" si="41"/>
        <v>0</v>
      </c>
    </row>
    <row r="562" spans="1:11" s="4" customFormat="1" ht="76.5">
      <c r="A562" s="34">
        <f t="shared" si="40"/>
      </c>
      <c r="B562" s="61">
        <v>523</v>
      </c>
      <c r="C562" s="61" t="s">
        <v>150</v>
      </c>
      <c r="D562" s="61" t="s">
        <v>227</v>
      </c>
      <c r="E562" s="63" t="s">
        <v>226</v>
      </c>
      <c r="F562" s="64">
        <v>216</v>
      </c>
      <c r="G562" s="74"/>
      <c r="H562" s="75"/>
      <c r="I562" s="66">
        <f t="shared" si="43"/>
        <v>0</v>
      </c>
      <c r="K562" s="1">
        <f t="shared" si="41"/>
        <v>0</v>
      </c>
    </row>
    <row r="563" spans="1:11" s="4" customFormat="1" ht="76.5">
      <c r="A563" s="34">
        <f t="shared" si="40"/>
      </c>
      <c r="B563" s="61">
        <v>524</v>
      </c>
      <c r="C563" s="61" t="s">
        <v>151</v>
      </c>
      <c r="D563" s="61" t="s">
        <v>227</v>
      </c>
      <c r="E563" s="63" t="s">
        <v>226</v>
      </c>
      <c r="F563" s="64">
        <v>216</v>
      </c>
      <c r="G563" s="74"/>
      <c r="H563" s="75"/>
      <c r="I563" s="66">
        <f t="shared" si="43"/>
        <v>0</v>
      </c>
      <c r="K563" s="1">
        <f t="shared" si="41"/>
        <v>0</v>
      </c>
    </row>
    <row r="564" spans="1:11" s="4" customFormat="1" ht="76.5">
      <c r="A564" s="34">
        <f t="shared" si="40"/>
      </c>
      <c r="B564" s="61">
        <v>525</v>
      </c>
      <c r="C564" s="61" t="s">
        <v>152</v>
      </c>
      <c r="D564" s="61" t="s">
        <v>227</v>
      </c>
      <c r="E564" s="63" t="s">
        <v>226</v>
      </c>
      <c r="F564" s="64">
        <v>216</v>
      </c>
      <c r="G564" s="74"/>
      <c r="H564" s="75"/>
      <c r="I564" s="66">
        <f t="shared" si="43"/>
        <v>0</v>
      </c>
      <c r="K564" s="1">
        <f t="shared" si="41"/>
        <v>0</v>
      </c>
    </row>
    <row r="565" spans="1:11" s="4" customFormat="1" ht="76.5">
      <c r="A565" s="34">
        <f t="shared" si="40"/>
      </c>
      <c r="B565" s="61">
        <v>526</v>
      </c>
      <c r="C565" s="61" t="s">
        <v>153</v>
      </c>
      <c r="D565" s="61" t="s">
        <v>227</v>
      </c>
      <c r="E565" s="63" t="s">
        <v>226</v>
      </c>
      <c r="F565" s="64">
        <v>360</v>
      </c>
      <c r="G565" s="74"/>
      <c r="H565" s="75"/>
      <c r="I565" s="66">
        <f t="shared" si="43"/>
        <v>0</v>
      </c>
      <c r="K565" s="1">
        <f t="shared" si="41"/>
        <v>0</v>
      </c>
    </row>
    <row r="566" spans="1:11" s="4" customFormat="1" ht="76.5">
      <c r="A566" s="34">
        <f t="shared" si="40"/>
      </c>
      <c r="B566" s="61">
        <v>527</v>
      </c>
      <c r="C566" s="61" t="s">
        <v>154</v>
      </c>
      <c r="D566" s="61" t="s">
        <v>227</v>
      </c>
      <c r="E566" s="63" t="s">
        <v>226</v>
      </c>
      <c r="F566" s="64">
        <v>360</v>
      </c>
      <c r="G566" s="74"/>
      <c r="H566" s="75"/>
      <c r="I566" s="66">
        <f t="shared" si="43"/>
        <v>0</v>
      </c>
      <c r="K566" s="1">
        <f t="shared" si="41"/>
        <v>0</v>
      </c>
    </row>
    <row r="567" spans="1:11" s="4" customFormat="1" ht="76.5">
      <c r="A567" s="34">
        <f t="shared" si="40"/>
      </c>
      <c r="B567" s="61">
        <v>528</v>
      </c>
      <c r="C567" s="61" t="s">
        <v>155</v>
      </c>
      <c r="D567" s="61" t="s">
        <v>227</v>
      </c>
      <c r="E567" s="63" t="s">
        <v>226</v>
      </c>
      <c r="F567" s="64">
        <v>360</v>
      </c>
      <c r="G567" s="74"/>
      <c r="H567" s="75"/>
      <c r="I567" s="66">
        <f t="shared" si="43"/>
        <v>0</v>
      </c>
      <c r="K567" s="1">
        <f t="shared" si="41"/>
        <v>0</v>
      </c>
    </row>
    <row r="568" spans="1:11" s="4" customFormat="1" ht="76.5">
      <c r="A568" s="34">
        <f t="shared" si="40"/>
      </c>
      <c r="B568" s="61">
        <v>529</v>
      </c>
      <c r="C568" s="61" t="s">
        <v>1036</v>
      </c>
      <c r="D568" s="61" t="s">
        <v>227</v>
      </c>
      <c r="E568" s="63" t="s">
        <v>226</v>
      </c>
      <c r="F568" s="64">
        <v>360</v>
      </c>
      <c r="G568" s="74"/>
      <c r="H568" s="75"/>
      <c r="I568" s="66">
        <f t="shared" si="43"/>
        <v>0</v>
      </c>
      <c r="K568" s="1">
        <f t="shared" si="41"/>
        <v>0</v>
      </c>
    </row>
    <row r="569" spans="1:11" s="4" customFormat="1" ht="76.5">
      <c r="A569" s="34">
        <f t="shared" si="40"/>
      </c>
      <c r="B569" s="61">
        <v>530</v>
      </c>
      <c r="C569" s="61" t="s">
        <v>1035</v>
      </c>
      <c r="D569" s="61" t="s">
        <v>227</v>
      </c>
      <c r="E569" s="63" t="s">
        <v>226</v>
      </c>
      <c r="F569" s="64">
        <v>360</v>
      </c>
      <c r="G569" s="74"/>
      <c r="H569" s="75"/>
      <c r="I569" s="66">
        <f t="shared" si="43"/>
        <v>0</v>
      </c>
      <c r="K569" s="1">
        <f t="shared" si="41"/>
        <v>0</v>
      </c>
    </row>
    <row r="570" spans="1:11" s="4" customFormat="1" ht="76.5">
      <c r="A570" s="34">
        <f t="shared" si="40"/>
      </c>
      <c r="B570" s="61">
        <v>531</v>
      </c>
      <c r="C570" s="61" t="s">
        <v>1037</v>
      </c>
      <c r="D570" s="61" t="s">
        <v>227</v>
      </c>
      <c r="E570" s="63" t="s">
        <v>226</v>
      </c>
      <c r="F570" s="64">
        <v>720</v>
      </c>
      <c r="G570" s="74"/>
      <c r="H570" s="75"/>
      <c r="I570" s="66">
        <f t="shared" si="43"/>
        <v>0</v>
      </c>
      <c r="K570" s="1">
        <f t="shared" si="41"/>
        <v>0</v>
      </c>
    </row>
    <row r="571" spans="1:11" s="4" customFormat="1" ht="76.5">
      <c r="A571" s="34">
        <f t="shared" si="40"/>
      </c>
      <c r="B571" s="61">
        <v>532</v>
      </c>
      <c r="C571" s="61" t="s">
        <v>146</v>
      </c>
      <c r="D571" s="61" t="s">
        <v>227</v>
      </c>
      <c r="E571" s="63" t="s">
        <v>226</v>
      </c>
      <c r="F571" s="64">
        <v>720</v>
      </c>
      <c r="G571" s="74"/>
      <c r="H571" s="75"/>
      <c r="I571" s="66">
        <f t="shared" si="43"/>
        <v>0</v>
      </c>
      <c r="K571" s="1">
        <f t="shared" si="41"/>
        <v>0</v>
      </c>
    </row>
    <row r="572" spans="1:11" s="4" customFormat="1" ht="76.5">
      <c r="A572" s="34">
        <f t="shared" si="40"/>
      </c>
      <c r="B572" s="61">
        <v>533</v>
      </c>
      <c r="C572" s="61" t="s">
        <v>1038</v>
      </c>
      <c r="D572" s="61" t="s">
        <v>227</v>
      </c>
      <c r="E572" s="63" t="s">
        <v>226</v>
      </c>
      <c r="F572" s="64">
        <v>720</v>
      </c>
      <c r="G572" s="74"/>
      <c r="H572" s="75"/>
      <c r="I572" s="66">
        <f t="shared" si="43"/>
        <v>0</v>
      </c>
      <c r="K572" s="1">
        <f t="shared" si="41"/>
        <v>0</v>
      </c>
    </row>
    <row r="573" spans="1:11" s="4" customFormat="1" ht="76.5">
      <c r="A573" s="34">
        <f t="shared" si="40"/>
      </c>
      <c r="B573" s="61">
        <v>534</v>
      </c>
      <c r="C573" s="61" t="s">
        <v>1039</v>
      </c>
      <c r="D573" s="61" t="s">
        <v>227</v>
      </c>
      <c r="E573" s="63" t="s">
        <v>226</v>
      </c>
      <c r="F573" s="64">
        <v>720</v>
      </c>
      <c r="G573" s="74"/>
      <c r="H573" s="75"/>
      <c r="I573" s="66">
        <f t="shared" si="43"/>
        <v>0</v>
      </c>
      <c r="K573" s="1">
        <f t="shared" si="41"/>
        <v>0</v>
      </c>
    </row>
    <row r="574" spans="1:11" s="4" customFormat="1" ht="76.5">
      <c r="A574" s="34">
        <f t="shared" si="40"/>
      </c>
      <c r="B574" s="61">
        <v>535</v>
      </c>
      <c r="C574" s="61" t="s">
        <v>1040</v>
      </c>
      <c r="D574" s="61" t="s">
        <v>227</v>
      </c>
      <c r="E574" s="63" t="s">
        <v>226</v>
      </c>
      <c r="F574" s="64">
        <v>1800</v>
      </c>
      <c r="G574" s="74"/>
      <c r="H574" s="75"/>
      <c r="I574" s="66">
        <f t="shared" si="43"/>
        <v>0</v>
      </c>
      <c r="K574" s="1">
        <f t="shared" si="41"/>
        <v>0</v>
      </c>
    </row>
    <row r="575" spans="1:11" s="4" customFormat="1" ht="76.5">
      <c r="A575" s="34">
        <f t="shared" si="40"/>
      </c>
      <c r="B575" s="61">
        <v>536</v>
      </c>
      <c r="C575" s="61" t="s">
        <v>1041</v>
      </c>
      <c r="D575" s="61" t="s">
        <v>227</v>
      </c>
      <c r="E575" s="63" t="s">
        <v>226</v>
      </c>
      <c r="F575" s="64">
        <v>1800</v>
      </c>
      <c r="G575" s="74"/>
      <c r="H575" s="75"/>
      <c r="I575" s="66">
        <f t="shared" si="43"/>
        <v>0</v>
      </c>
      <c r="K575" s="1">
        <f t="shared" si="41"/>
        <v>0</v>
      </c>
    </row>
    <row r="576" spans="1:11" s="4" customFormat="1" ht="76.5">
      <c r="A576" s="34">
        <f t="shared" si="40"/>
      </c>
      <c r="B576" s="61">
        <v>537</v>
      </c>
      <c r="C576" s="61" t="s">
        <v>1042</v>
      </c>
      <c r="D576" s="61" t="s">
        <v>227</v>
      </c>
      <c r="E576" s="63" t="s">
        <v>226</v>
      </c>
      <c r="F576" s="64">
        <v>1800</v>
      </c>
      <c r="G576" s="74"/>
      <c r="H576" s="75"/>
      <c r="I576" s="66">
        <f t="shared" si="43"/>
        <v>0</v>
      </c>
      <c r="K576" s="1">
        <f t="shared" si="41"/>
        <v>0</v>
      </c>
    </row>
    <row r="577" spans="1:11" s="4" customFormat="1" ht="76.5">
      <c r="A577" s="34">
        <f t="shared" si="40"/>
      </c>
      <c r="B577" s="61">
        <v>538</v>
      </c>
      <c r="C577" s="61" t="s">
        <v>1043</v>
      </c>
      <c r="D577" s="61" t="s">
        <v>227</v>
      </c>
      <c r="E577" s="63" t="s">
        <v>226</v>
      </c>
      <c r="F577" s="64">
        <v>1800</v>
      </c>
      <c r="G577" s="74"/>
      <c r="H577" s="75"/>
      <c r="I577" s="66">
        <f t="shared" si="43"/>
        <v>0</v>
      </c>
      <c r="K577" s="1">
        <f t="shared" si="41"/>
        <v>0</v>
      </c>
    </row>
    <row r="578" spans="1:11" s="4" customFormat="1" ht="76.5">
      <c r="A578" s="34">
        <f t="shared" si="40"/>
      </c>
      <c r="B578" s="61">
        <v>539</v>
      </c>
      <c r="C578" s="61" t="s">
        <v>1044</v>
      </c>
      <c r="D578" s="61" t="s">
        <v>227</v>
      </c>
      <c r="E578" s="63" t="s">
        <v>226</v>
      </c>
      <c r="F578" s="64">
        <v>1800</v>
      </c>
      <c r="G578" s="74"/>
      <c r="H578" s="75"/>
      <c r="I578" s="66">
        <f t="shared" si="43"/>
        <v>0</v>
      </c>
      <c r="K578" s="1">
        <f t="shared" si="41"/>
        <v>0</v>
      </c>
    </row>
    <row r="579" spans="1:11" s="4" customFormat="1" ht="63.75">
      <c r="A579" s="34">
        <f t="shared" si="40"/>
      </c>
      <c r="B579" s="61">
        <v>540</v>
      </c>
      <c r="C579" s="61" t="s">
        <v>1045</v>
      </c>
      <c r="D579" s="61" t="s">
        <v>228</v>
      </c>
      <c r="E579" s="63" t="s">
        <v>226</v>
      </c>
      <c r="F579" s="64">
        <v>1800</v>
      </c>
      <c r="G579" s="74"/>
      <c r="H579" s="75"/>
      <c r="I579" s="66">
        <f t="shared" si="43"/>
        <v>0</v>
      </c>
      <c r="K579" s="1">
        <f t="shared" si="41"/>
        <v>0</v>
      </c>
    </row>
    <row r="580" spans="1:11" s="4" customFormat="1" ht="63.75">
      <c r="A580" s="34">
        <f t="shared" si="40"/>
      </c>
      <c r="B580" s="61">
        <v>541</v>
      </c>
      <c r="C580" s="61" t="s">
        <v>1046</v>
      </c>
      <c r="D580" s="61" t="s">
        <v>228</v>
      </c>
      <c r="E580" s="63" t="s">
        <v>226</v>
      </c>
      <c r="F580" s="64">
        <v>1800</v>
      </c>
      <c r="G580" s="74"/>
      <c r="H580" s="75"/>
      <c r="I580" s="66">
        <f t="shared" si="43"/>
        <v>0</v>
      </c>
      <c r="K580" s="1">
        <f t="shared" si="41"/>
        <v>0</v>
      </c>
    </row>
    <row r="581" spans="1:11" s="4" customFormat="1" ht="63.75">
      <c r="A581" s="34">
        <f t="shared" si="40"/>
      </c>
      <c r="B581" s="61">
        <v>542</v>
      </c>
      <c r="C581" s="61" t="s">
        <v>1047</v>
      </c>
      <c r="D581" s="61" t="s">
        <v>228</v>
      </c>
      <c r="E581" s="63" t="s">
        <v>226</v>
      </c>
      <c r="F581" s="64">
        <v>1800</v>
      </c>
      <c r="G581" s="74"/>
      <c r="H581" s="75"/>
      <c r="I581" s="66">
        <f t="shared" si="43"/>
        <v>0</v>
      </c>
      <c r="K581" s="1">
        <f t="shared" si="41"/>
        <v>0</v>
      </c>
    </row>
    <row r="582" spans="1:11" s="4" customFormat="1" ht="63.75">
      <c r="A582" s="34">
        <f t="shared" si="40"/>
      </c>
      <c r="B582" s="61">
        <v>543</v>
      </c>
      <c r="C582" s="61" t="s">
        <v>1048</v>
      </c>
      <c r="D582" s="61" t="s">
        <v>228</v>
      </c>
      <c r="E582" s="63" t="s">
        <v>226</v>
      </c>
      <c r="F582" s="64">
        <v>1800</v>
      </c>
      <c r="G582" s="74"/>
      <c r="H582" s="75"/>
      <c r="I582" s="66">
        <f t="shared" si="43"/>
        <v>0</v>
      </c>
      <c r="K582" s="1">
        <f t="shared" si="41"/>
        <v>0</v>
      </c>
    </row>
    <row r="583" spans="1:11" s="4" customFormat="1" ht="63.75">
      <c r="A583" s="34">
        <f t="shared" si="40"/>
      </c>
      <c r="B583" s="61">
        <v>544</v>
      </c>
      <c r="C583" s="61" t="s">
        <v>1049</v>
      </c>
      <c r="D583" s="61" t="s">
        <v>228</v>
      </c>
      <c r="E583" s="63" t="s">
        <v>226</v>
      </c>
      <c r="F583" s="64">
        <v>1800</v>
      </c>
      <c r="G583" s="74"/>
      <c r="H583" s="75"/>
      <c r="I583" s="66">
        <f t="shared" si="43"/>
        <v>0</v>
      </c>
      <c r="K583" s="1">
        <f t="shared" si="41"/>
        <v>0</v>
      </c>
    </row>
    <row r="584" spans="1:11" s="4" customFormat="1" ht="63.75">
      <c r="A584" s="34">
        <f t="shared" si="40"/>
      </c>
      <c r="B584" s="61">
        <v>545</v>
      </c>
      <c r="C584" s="61" t="s">
        <v>1050</v>
      </c>
      <c r="D584" s="61" t="s">
        <v>228</v>
      </c>
      <c r="E584" s="63" t="s">
        <v>226</v>
      </c>
      <c r="F584" s="64">
        <v>1800</v>
      </c>
      <c r="G584" s="74"/>
      <c r="H584" s="75"/>
      <c r="I584" s="66">
        <f t="shared" si="43"/>
        <v>0</v>
      </c>
      <c r="K584" s="1">
        <f t="shared" si="41"/>
        <v>0</v>
      </c>
    </row>
    <row r="585" spans="1:11" s="4" customFormat="1" ht="63.75">
      <c r="A585" s="34">
        <f t="shared" si="40"/>
      </c>
      <c r="B585" s="61">
        <v>546</v>
      </c>
      <c r="C585" s="61" t="s">
        <v>1051</v>
      </c>
      <c r="D585" s="61" t="s">
        <v>228</v>
      </c>
      <c r="E585" s="63" t="s">
        <v>226</v>
      </c>
      <c r="F585" s="64">
        <v>1800</v>
      </c>
      <c r="G585" s="74"/>
      <c r="H585" s="75"/>
      <c r="I585" s="66">
        <f t="shared" si="43"/>
        <v>0</v>
      </c>
      <c r="K585" s="1">
        <f t="shared" si="41"/>
        <v>0</v>
      </c>
    </row>
    <row r="586" spans="1:11" s="4" customFormat="1" ht="63.75">
      <c r="A586" s="34">
        <f t="shared" si="40"/>
      </c>
      <c r="B586" s="61">
        <v>547</v>
      </c>
      <c r="C586" s="61" t="s">
        <v>1052</v>
      </c>
      <c r="D586" s="61" t="s">
        <v>228</v>
      </c>
      <c r="E586" s="63" t="s">
        <v>226</v>
      </c>
      <c r="F586" s="64">
        <v>1800</v>
      </c>
      <c r="G586" s="74"/>
      <c r="H586" s="75"/>
      <c r="I586" s="66">
        <f t="shared" si="43"/>
        <v>0</v>
      </c>
      <c r="K586" s="1">
        <f t="shared" si="41"/>
        <v>0</v>
      </c>
    </row>
    <row r="587" spans="1:11" s="4" customFormat="1" ht="63.75">
      <c r="A587" s="34">
        <f aca="true" t="shared" si="44" ref="A587:A650">IF(K587&gt;0,$D$5,"")</f>
      </c>
      <c r="B587" s="61">
        <v>548</v>
      </c>
      <c r="C587" s="48" t="s">
        <v>1053</v>
      </c>
      <c r="D587" s="48" t="s">
        <v>228</v>
      </c>
      <c r="E587" s="48" t="s">
        <v>226</v>
      </c>
      <c r="F587" s="48">
        <v>1800</v>
      </c>
      <c r="G587" s="74"/>
      <c r="H587" s="75"/>
      <c r="I587" s="66">
        <f t="shared" si="43"/>
        <v>0</v>
      </c>
      <c r="K587" s="1">
        <f aca="true" t="shared" si="45" ref="K587:K650">IF(H587&gt;0,1,0)</f>
        <v>0</v>
      </c>
    </row>
    <row r="588" spans="1:11" s="4" customFormat="1" ht="63.75">
      <c r="A588" s="34">
        <f t="shared" si="44"/>
      </c>
      <c r="B588" s="61">
        <v>549</v>
      </c>
      <c r="C588" s="48" t="s">
        <v>1054</v>
      </c>
      <c r="D588" s="48" t="s">
        <v>228</v>
      </c>
      <c r="E588" s="48" t="s">
        <v>226</v>
      </c>
      <c r="F588" s="48">
        <v>1800</v>
      </c>
      <c r="G588" s="74"/>
      <c r="H588" s="75"/>
      <c r="I588" s="66">
        <f t="shared" si="43"/>
        <v>0</v>
      </c>
      <c r="K588" s="1">
        <f t="shared" si="45"/>
        <v>0</v>
      </c>
    </row>
    <row r="589" spans="1:11" s="4" customFormat="1" ht="63.75">
      <c r="A589" s="34">
        <f t="shared" si="44"/>
      </c>
      <c r="B589" s="61">
        <v>550</v>
      </c>
      <c r="C589" s="48" t="s">
        <v>1055</v>
      </c>
      <c r="D589" s="48" t="s">
        <v>228</v>
      </c>
      <c r="E589" s="48" t="s">
        <v>226</v>
      </c>
      <c r="F589" s="48">
        <v>1800</v>
      </c>
      <c r="G589" s="74"/>
      <c r="H589" s="75"/>
      <c r="I589" s="66">
        <f t="shared" si="43"/>
        <v>0</v>
      </c>
      <c r="K589" s="1">
        <f t="shared" si="45"/>
        <v>0</v>
      </c>
    </row>
    <row r="590" spans="1:11" s="4" customFormat="1" ht="63.75">
      <c r="A590" s="34">
        <f t="shared" si="44"/>
      </c>
      <c r="B590" s="61">
        <v>551</v>
      </c>
      <c r="C590" s="48" t="s">
        <v>1056</v>
      </c>
      <c r="D590" s="48" t="s">
        <v>228</v>
      </c>
      <c r="E590" s="48" t="s">
        <v>226</v>
      </c>
      <c r="F590" s="48">
        <v>1800</v>
      </c>
      <c r="G590" s="74"/>
      <c r="H590" s="75"/>
      <c r="I590" s="66">
        <f t="shared" si="43"/>
        <v>0</v>
      </c>
      <c r="K590" s="1">
        <f t="shared" si="45"/>
        <v>0</v>
      </c>
    </row>
    <row r="591" spans="1:11" s="4" customFormat="1" ht="63.75">
      <c r="A591" s="34">
        <f t="shared" si="44"/>
      </c>
      <c r="B591" s="61">
        <v>552</v>
      </c>
      <c r="C591" s="48" t="s">
        <v>1057</v>
      </c>
      <c r="D591" s="48" t="s">
        <v>228</v>
      </c>
      <c r="E591" s="48" t="s">
        <v>226</v>
      </c>
      <c r="F591" s="48">
        <v>1800</v>
      </c>
      <c r="G591" s="74"/>
      <c r="H591" s="75"/>
      <c r="I591" s="66">
        <f t="shared" si="43"/>
        <v>0</v>
      </c>
      <c r="K591" s="1">
        <f t="shared" si="45"/>
        <v>0</v>
      </c>
    </row>
    <row r="592" spans="1:11" s="4" customFormat="1" ht="63.75">
      <c r="A592" s="34">
        <f t="shared" si="44"/>
      </c>
      <c r="B592" s="61">
        <v>553</v>
      </c>
      <c r="C592" s="48" t="s">
        <v>1058</v>
      </c>
      <c r="D592" s="48" t="s">
        <v>228</v>
      </c>
      <c r="E592" s="48" t="s">
        <v>226</v>
      </c>
      <c r="F592" s="48">
        <v>1800</v>
      </c>
      <c r="G592" s="74"/>
      <c r="H592" s="75"/>
      <c r="I592" s="66">
        <f t="shared" si="43"/>
        <v>0</v>
      </c>
      <c r="K592" s="1">
        <f t="shared" si="45"/>
        <v>0</v>
      </c>
    </row>
    <row r="593" spans="1:11" s="4" customFormat="1" ht="63.75">
      <c r="A593" s="34">
        <f t="shared" si="44"/>
      </c>
      <c r="B593" s="61">
        <v>554</v>
      </c>
      <c r="C593" s="48" t="s">
        <v>1059</v>
      </c>
      <c r="D593" s="48" t="s">
        <v>228</v>
      </c>
      <c r="E593" s="48" t="s">
        <v>226</v>
      </c>
      <c r="F593" s="48">
        <v>1800</v>
      </c>
      <c r="G593" s="74"/>
      <c r="H593" s="75"/>
      <c r="I593" s="66">
        <f t="shared" si="43"/>
        <v>0</v>
      </c>
      <c r="K593" s="1">
        <f t="shared" si="45"/>
        <v>0</v>
      </c>
    </row>
    <row r="594" spans="1:11" s="4" customFormat="1" ht="63.75">
      <c r="A594" s="34">
        <f t="shared" si="44"/>
      </c>
      <c r="B594" s="61">
        <v>555</v>
      </c>
      <c r="C594" s="48" t="s">
        <v>1060</v>
      </c>
      <c r="D594" s="48" t="s">
        <v>228</v>
      </c>
      <c r="E594" s="48" t="s">
        <v>226</v>
      </c>
      <c r="F594" s="48">
        <v>1800</v>
      </c>
      <c r="G594" s="74"/>
      <c r="H594" s="75"/>
      <c r="I594" s="66">
        <f t="shared" si="43"/>
        <v>0</v>
      </c>
      <c r="K594" s="1">
        <f t="shared" si="45"/>
        <v>0</v>
      </c>
    </row>
    <row r="595" spans="1:11" s="4" customFormat="1" ht="63.75">
      <c r="A595" s="34">
        <f t="shared" si="44"/>
      </c>
      <c r="B595" s="61">
        <v>556</v>
      </c>
      <c r="C595" s="48" t="s">
        <v>1061</v>
      </c>
      <c r="D595" s="48" t="s">
        <v>232</v>
      </c>
      <c r="E595" s="48" t="s">
        <v>226</v>
      </c>
      <c r="F595" s="48">
        <v>720</v>
      </c>
      <c r="G595" s="74"/>
      <c r="H595" s="75"/>
      <c r="I595" s="66">
        <f t="shared" si="43"/>
        <v>0</v>
      </c>
      <c r="K595" s="1">
        <f t="shared" si="45"/>
        <v>0</v>
      </c>
    </row>
    <row r="596" spans="1:11" s="4" customFormat="1" ht="63.75">
      <c r="A596" s="34">
        <f t="shared" si="44"/>
      </c>
      <c r="B596" s="61">
        <v>557</v>
      </c>
      <c r="C596" s="48" t="s">
        <v>1062</v>
      </c>
      <c r="D596" s="48" t="s">
        <v>232</v>
      </c>
      <c r="E596" s="48" t="s">
        <v>226</v>
      </c>
      <c r="F596" s="48">
        <v>720</v>
      </c>
      <c r="G596" s="74"/>
      <c r="H596" s="75"/>
      <c r="I596" s="66">
        <f t="shared" si="43"/>
        <v>0</v>
      </c>
      <c r="K596" s="1">
        <f t="shared" si="45"/>
        <v>0</v>
      </c>
    </row>
    <row r="597" spans="1:11" s="4" customFormat="1" ht="63.75">
      <c r="A597" s="34">
        <f t="shared" si="44"/>
      </c>
      <c r="B597" s="61">
        <v>558</v>
      </c>
      <c r="C597" s="48" t="s">
        <v>1063</v>
      </c>
      <c r="D597" s="48" t="s">
        <v>232</v>
      </c>
      <c r="E597" s="48" t="s">
        <v>226</v>
      </c>
      <c r="F597" s="48">
        <v>720</v>
      </c>
      <c r="G597" s="74"/>
      <c r="H597" s="75"/>
      <c r="I597" s="66">
        <f t="shared" si="43"/>
        <v>0</v>
      </c>
      <c r="K597" s="1">
        <f t="shared" si="45"/>
        <v>0</v>
      </c>
    </row>
    <row r="598" spans="1:11" s="4" customFormat="1" ht="63.75">
      <c r="A598" s="34">
        <f t="shared" si="44"/>
      </c>
      <c r="B598" s="61">
        <v>559</v>
      </c>
      <c r="C598" s="48" t="s">
        <v>1064</v>
      </c>
      <c r="D598" s="48" t="s">
        <v>232</v>
      </c>
      <c r="E598" s="48" t="s">
        <v>226</v>
      </c>
      <c r="F598" s="48">
        <v>720</v>
      </c>
      <c r="G598" s="74"/>
      <c r="H598" s="75"/>
      <c r="I598" s="66">
        <f t="shared" si="43"/>
        <v>0</v>
      </c>
      <c r="K598" s="1">
        <f t="shared" si="45"/>
        <v>0</v>
      </c>
    </row>
    <row r="599" spans="1:11" s="4" customFormat="1" ht="63.75">
      <c r="A599" s="34">
        <f t="shared" si="44"/>
      </c>
      <c r="B599" s="61">
        <v>560</v>
      </c>
      <c r="C599" s="48" t="s">
        <v>1065</v>
      </c>
      <c r="D599" s="48" t="s">
        <v>232</v>
      </c>
      <c r="E599" s="48" t="s">
        <v>226</v>
      </c>
      <c r="F599" s="48">
        <v>720</v>
      </c>
      <c r="G599" s="74"/>
      <c r="H599" s="75"/>
      <c r="I599" s="66">
        <f t="shared" si="43"/>
        <v>0</v>
      </c>
      <c r="K599" s="1">
        <f t="shared" si="45"/>
        <v>0</v>
      </c>
    </row>
    <row r="600" spans="1:11" s="4" customFormat="1" ht="63.75">
      <c r="A600" s="34">
        <f t="shared" si="44"/>
      </c>
      <c r="B600" s="61">
        <v>561</v>
      </c>
      <c r="C600" s="48" t="s">
        <v>1066</v>
      </c>
      <c r="D600" s="48" t="s">
        <v>232</v>
      </c>
      <c r="E600" s="48" t="s">
        <v>226</v>
      </c>
      <c r="F600" s="48">
        <v>720</v>
      </c>
      <c r="G600" s="74"/>
      <c r="H600" s="75"/>
      <c r="I600" s="66">
        <f t="shared" si="43"/>
        <v>0</v>
      </c>
      <c r="K600" s="1">
        <f t="shared" si="45"/>
        <v>0</v>
      </c>
    </row>
    <row r="601" spans="1:11" s="4" customFormat="1" ht="63.75">
      <c r="A601" s="34">
        <f t="shared" si="44"/>
      </c>
      <c r="B601" s="61">
        <v>562</v>
      </c>
      <c r="C601" s="48" t="s">
        <v>1067</v>
      </c>
      <c r="D601" s="48" t="s">
        <v>232</v>
      </c>
      <c r="E601" s="48" t="s">
        <v>226</v>
      </c>
      <c r="F601" s="48">
        <v>720</v>
      </c>
      <c r="G601" s="74"/>
      <c r="H601" s="75"/>
      <c r="I601" s="66">
        <f t="shared" si="43"/>
        <v>0</v>
      </c>
      <c r="K601" s="1">
        <f t="shared" si="45"/>
        <v>0</v>
      </c>
    </row>
    <row r="602" spans="1:11" s="4" customFormat="1" ht="76.5">
      <c r="A602" s="34">
        <f t="shared" si="44"/>
      </c>
      <c r="B602" s="61">
        <v>563</v>
      </c>
      <c r="C602" s="48" t="s">
        <v>1068</v>
      </c>
      <c r="D602" s="48" t="s">
        <v>233</v>
      </c>
      <c r="E602" s="48" t="s">
        <v>226</v>
      </c>
      <c r="F602" s="48">
        <v>720</v>
      </c>
      <c r="G602" s="74"/>
      <c r="H602" s="75"/>
      <c r="I602" s="66">
        <f t="shared" si="43"/>
        <v>0</v>
      </c>
      <c r="K602" s="1">
        <f t="shared" si="45"/>
        <v>0</v>
      </c>
    </row>
    <row r="603" spans="1:11" s="4" customFormat="1" ht="76.5">
      <c r="A603" s="34">
        <f t="shared" si="44"/>
      </c>
      <c r="B603" s="61">
        <v>564</v>
      </c>
      <c r="C603" s="48" t="s">
        <v>1069</v>
      </c>
      <c r="D603" s="48" t="s">
        <v>233</v>
      </c>
      <c r="E603" s="48" t="s">
        <v>226</v>
      </c>
      <c r="F603" s="48">
        <v>720</v>
      </c>
      <c r="G603" s="74"/>
      <c r="H603" s="75"/>
      <c r="I603" s="66">
        <f t="shared" si="43"/>
        <v>0</v>
      </c>
      <c r="K603" s="1">
        <f t="shared" si="45"/>
        <v>0</v>
      </c>
    </row>
    <row r="604" spans="1:11" s="4" customFormat="1" ht="76.5">
      <c r="A604" s="34">
        <f t="shared" si="44"/>
      </c>
      <c r="B604" s="61">
        <v>565</v>
      </c>
      <c r="C604" s="48" t="s">
        <v>153</v>
      </c>
      <c r="D604" s="48" t="s">
        <v>233</v>
      </c>
      <c r="E604" s="48" t="s">
        <v>226</v>
      </c>
      <c r="F604" s="48">
        <v>720</v>
      </c>
      <c r="G604" s="74"/>
      <c r="H604" s="75"/>
      <c r="I604" s="66">
        <f t="shared" si="43"/>
        <v>0</v>
      </c>
      <c r="K604" s="1">
        <f t="shared" si="45"/>
        <v>0</v>
      </c>
    </row>
    <row r="605" spans="1:11" s="4" customFormat="1" ht="76.5">
      <c r="A605" s="34">
        <f t="shared" si="44"/>
      </c>
      <c r="B605" s="61">
        <v>566</v>
      </c>
      <c r="C605" s="48" t="s">
        <v>1070</v>
      </c>
      <c r="D605" s="48" t="s">
        <v>233</v>
      </c>
      <c r="E605" s="48" t="s">
        <v>226</v>
      </c>
      <c r="F605" s="48">
        <v>360</v>
      </c>
      <c r="G605" s="74"/>
      <c r="H605" s="75"/>
      <c r="I605" s="66">
        <f t="shared" si="43"/>
        <v>0</v>
      </c>
      <c r="K605" s="1">
        <f t="shared" si="45"/>
        <v>0</v>
      </c>
    </row>
    <row r="606" spans="1:11" s="4" customFormat="1" ht="76.5">
      <c r="A606" s="34">
        <f t="shared" si="44"/>
      </c>
      <c r="B606" s="61">
        <v>567</v>
      </c>
      <c r="C606" s="48" t="s">
        <v>154</v>
      </c>
      <c r="D606" s="48" t="s">
        <v>233</v>
      </c>
      <c r="E606" s="48" t="s">
        <v>226</v>
      </c>
      <c r="F606" s="48">
        <v>360</v>
      </c>
      <c r="G606" s="74"/>
      <c r="H606" s="75"/>
      <c r="I606" s="66">
        <f t="shared" si="43"/>
        <v>0</v>
      </c>
      <c r="K606" s="1">
        <f t="shared" si="45"/>
        <v>0</v>
      </c>
    </row>
    <row r="607" spans="1:11" s="4" customFormat="1" ht="76.5">
      <c r="A607" s="34">
        <f t="shared" si="44"/>
      </c>
      <c r="B607" s="61">
        <v>568</v>
      </c>
      <c r="C607" s="48" t="s">
        <v>155</v>
      </c>
      <c r="D607" s="48" t="s">
        <v>233</v>
      </c>
      <c r="E607" s="48" t="s">
        <v>226</v>
      </c>
      <c r="F607" s="48">
        <v>720</v>
      </c>
      <c r="G607" s="74"/>
      <c r="H607" s="75"/>
      <c r="I607" s="66">
        <f t="shared" si="43"/>
        <v>0</v>
      </c>
      <c r="K607" s="1">
        <f t="shared" si="45"/>
        <v>0</v>
      </c>
    </row>
    <row r="608" spans="1:11" s="4" customFormat="1" ht="76.5">
      <c r="A608" s="34">
        <f t="shared" si="44"/>
      </c>
      <c r="B608" s="61">
        <v>569</v>
      </c>
      <c r="C608" s="48" t="s">
        <v>1036</v>
      </c>
      <c r="D608" s="48" t="s">
        <v>233</v>
      </c>
      <c r="E608" s="48" t="s">
        <v>226</v>
      </c>
      <c r="F608" s="48">
        <v>720</v>
      </c>
      <c r="G608" s="74"/>
      <c r="H608" s="75"/>
      <c r="I608" s="66">
        <f t="shared" si="43"/>
        <v>0</v>
      </c>
      <c r="K608" s="1">
        <f t="shared" si="45"/>
        <v>0</v>
      </c>
    </row>
    <row r="609" spans="1:11" s="4" customFormat="1" ht="76.5">
      <c r="A609" s="34">
        <f t="shared" si="44"/>
      </c>
      <c r="B609" s="61">
        <v>570</v>
      </c>
      <c r="C609" s="48" t="s">
        <v>1071</v>
      </c>
      <c r="D609" s="48" t="s">
        <v>233</v>
      </c>
      <c r="E609" s="48" t="s">
        <v>226</v>
      </c>
      <c r="F609" s="48">
        <v>720</v>
      </c>
      <c r="G609" s="74"/>
      <c r="H609" s="75"/>
      <c r="I609" s="66">
        <f t="shared" si="43"/>
        <v>0</v>
      </c>
      <c r="K609" s="1">
        <f t="shared" si="45"/>
        <v>0</v>
      </c>
    </row>
    <row r="610" spans="1:11" s="4" customFormat="1" ht="76.5">
      <c r="A610" s="34">
        <f t="shared" si="44"/>
      </c>
      <c r="B610" s="61">
        <v>571</v>
      </c>
      <c r="C610" s="48" t="s">
        <v>146</v>
      </c>
      <c r="D610" s="48" t="s">
        <v>233</v>
      </c>
      <c r="E610" s="48" t="s">
        <v>226</v>
      </c>
      <c r="F610" s="48">
        <v>1800</v>
      </c>
      <c r="G610" s="74"/>
      <c r="H610" s="75"/>
      <c r="I610" s="66">
        <f t="shared" si="43"/>
        <v>0</v>
      </c>
      <c r="K610" s="1">
        <f t="shared" si="45"/>
        <v>0</v>
      </c>
    </row>
    <row r="611" spans="1:11" s="4" customFormat="1" ht="76.5">
      <c r="A611" s="34">
        <f t="shared" si="44"/>
      </c>
      <c r="B611" s="61">
        <v>572</v>
      </c>
      <c r="C611" s="48" t="s">
        <v>1038</v>
      </c>
      <c r="D611" s="48" t="s">
        <v>233</v>
      </c>
      <c r="E611" s="48" t="s">
        <v>226</v>
      </c>
      <c r="F611" s="48">
        <v>1800</v>
      </c>
      <c r="G611" s="74"/>
      <c r="H611" s="75"/>
      <c r="I611" s="66">
        <f t="shared" si="43"/>
        <v>0</v>
      </c>
      <c r="K611" s="1">
        <f t="shared" si="45"/>
        <v>0</v>
      </c>
    </row>
    <row r="612" spans="1:11" s="4" customFormat="1" ht="76.5">
      <c r="A612" s="34">
        <f t="shared" si="44"/>
      </c>
      <c r="B612" s="61">
        <v>573</v>
      </c>
      <c r="C612" s="48" t="s">
        <v>1072</v>
      </c>
      <c r="D612" s="48" t="s">
        <v>233</v>
      </c>
      <c r="E612" s="48" t="s">
        <v>226</v>
      </c>
      <c r="F612" s="48">
        <v>720</v>
      </c>
      <c r="G612" s="74"/>
      <c r="H612" s="75"/>
      <c r="I612" s="66">
        <f t="shared" si="43"/>
        <v>0</v>
      </c>
      <c r="K612" s="1">
        <f t="shared" si="45"/>
        <v>0</v>
      </c>
    </row>
    <row r="613" spans="1:11" s="4" customFormat="1" ht="76.5">
      <c r="A613" s="34">
        <f t="shared" si="44"/>
      </c>
      <c r="B613" s="61">
        <v>574</v>
      </c>
      <c r="C613" s="48" t="s">
        <v>1073</v>
      </c>
      <c r="D613" s="48" t="s">
        <v>233</v>
      </c>
      <c r="E613" s="48" t="s">
        <v>226</v>
      </c>
      <c r="F613" s="48">
        <v>720</v>
      </c>
      <c r="G613" s="74"/>
      <c r="H613" s="75"/>
      <c r="I613" s="66">
        <f t="shared" si="43"/>
        <v>0</v>
      </c>
      <c r="K613" s="1">
        <f t="shared" si="45"/>
        <v>0</v>
      </c>
    </row>
    <row r="614" spans="1:11" s="4" customFormat="1" ht="76.5">
      <c r="A614" s="34">
        <f t="shared" si="44"/>
      </c>
      <c r="B614" s="61">
        <v>575</v>
      </c>
      <c r="C614" s="48" t="s">
        <v>1074</v>
      </c>
      <c r="D614" s="48" t="s">
        <v>233</v>
      </c>
      <c r="E614" s="48" t="s">
        <v>226</v>
      </c>
      <c r="F614" s="48">
        <v>1080</v>
      </c>
      <c r="G614" s="74"/>
      <c r="H614" s="75"/>
      <c r="I614" s="66">
        <f aca="true" t="shared" si="46" ref="I614:I677">H614*F614</f>
        <v>0</v>
      </c>
      <c r="K614" s="1">
        <f t="shared" si="45"/>
        <v>0</v>
      </c>
    </row>
    <row r="615" spans="1:11" s="4" customFormat="1" ht="76.5">
      <c r="A615" s="34">
        <f t="shared" si="44"/>
      </c>
      <c r="B615" s="61">
        <v>576</v>
      </c>
      <c r="C615" s="48" t="s">
        <v>234</v>
      </c>
      <c r="D615" s="48" t="s">
        <v>233</v>
      </c>
      <c r="E615" s="48" t="s">
        <v>226</v>
      </c>
      <c r="F615" s="48">
        <v>1800</v>
      </c>
      <c r="G615" s="74"/>
      <c r="H615" s="75"/>
      <c r="I615" s="66">
        <f t="shared" si="46"/>
        <v>0</v>
      </c>
      <c r="K615" s="1">
        <f t="shared" si="45"/>
        <v>0</v>
      </c>
    </row>
    <row r="616" spans="1:11" s="4" customFormat="1" ht="76.5">
      <c r="A616" s="34">
        <f t="shared" si="44"/>
      </c>
      <c r="B616" s="61">
        <v>577</v>
      </c>
      <c r="C616" s="48" t="s">
        <v>235</v>
      </c>
      <c r="D616" s="48" t="s">
        <v>233</v>
      </c>
      <c r="E616" s="48" t="s">
        <v>226</v>
      </c>
      <c r="F616" s="48">
        <v>1800</v>
      </c>
      <c r="G616" s="74"/>
      <c r="H616" s="75"/>
      <c r="I616" s="66">
        <f t="shared" si="46"/>
        <v>0</v>
      </c>
      <c r="K616" s="1">
        <f t="shared" si="45"/>
        <v>0</v>
      </c>
    </row>
    <row r="617" spans="1:11" s="4" customFormat="1" ht="76.5">
      <c r="A617" s="34">
        <f t="shared" si="44"/>
      </c>
      <c r="B617" s="61">
        <v>578</v>
      </c>
      <c r="C617" s="48" t="s">
        <v>956</v>
      </c>
      <c r="D617" s="48" t="s">
        <v>233</v>
      </c>
      <c r="E617" s="48" t="s">
        <v>226</v>
      </c>
      <c r="F617" s="48">
        <v>720</v>
      </c>
      <c r="G617" s="74"/>
      <c r="H617" s="75"/>
      <c r="I617" s="66">
        <f t="shared" si="46"/>
        <v>0</v>
      </c>
      <c r="K617" s="1">
        <f t="shared" si="45"/>
        <v>0</v>
      </c>
    </row>
    <row r="618" spans="1:11" s="4" customFormat="1" ht="76.5">
      <c r="A618" s="34">
        <f t="shared" si="44"/>
      </c>
      <c r="B618" s="61">
        <v>579</v>
      </c>
      <c r="C618" s="48" t="s">
        <v>957</v>
      </c>
      <c r="D618" s="48" t="s">
        <v>233</v>
      </c>
      <c r="E618" s="48" t="s">
        <v>226</v>
      </c>
      <c r="F618" s="48">
        <v>1800</v>
      </c>
      <c r="G618" s="74"/>
      <c r="H618" s="75"/>
      <c r="I618" s="66">
        <f t="shared" si="46"/>
        <v>0</v>
      </c>
      <c r="K618" s="1">
        <f t="shared" si="45"/>
        <v>0</v>
      </c>
    </row>
    <row r="619" spans="1:11" s="4" customFormat="1" ht="76.5">
      <c r="A619" s="34">
        <f t="shared" si="44"/>
      </c>
      <c r="B619" s="61">
        <v>580</v>
      </c>
      <c r="C619" s="48" t="s">
        <v>958</v>
      </c>
      <c r="D619" s="48" t="s">
        <v>233</v>
      </c>
      <c r="E619" s="48" t="s">
        <v>226</v>
      </c>
      <c r="F619" s="48">
        <v>1800</v>
      </c>
      <c r="G619" s="74"/>
      <c r="H619" s="75"/>
      <c r="I619" s="66">
        <f t="shared" si="46"/>
        <v>0</v>
      </c>
      <c r="K619" s="1">
        <f t="shared" si="45"/>
        <v>0</v>
      </c>
    </row>
    <row r="620" spans="1:11" s="4" customFormat="1" ht="76.5">
      <c r="A620" s="34">
        <f t="shared" si="44"/>
      </c>
      <c r="B620" s="61">
        <v>581</v>
      </c>
      <c r="C620" s="48" t="s">
        <v>959</v>
      </c>
      <c r="D620" s="48" t="s">
        <v>233</v>
      </c>
      <c r="E620" s="48" t="s">
        <v>226</v>
      </c>
      <c r="F620" s="48">
        <v>1800</v>
      </c>
      <c r="G620" s="74"/>
      <c r="H620" s="75"/>
      <c r="I620" s="66">
        <f t="shared" si="46"/>
        <v>0</v>
      </c>
      <c r="K620" s="1">
        <f t="shared" si="45"/>
        <v>0</v>
      </c>
    </row>
    <row r="621" spans="1:11" s="4" customFormat="1" ht="76.5">
      <c r="A621" s="34">
        <f t="shared" si="44"/>
      </c>
      <c r="B621" s="61">
        <v>582</v>
      </c>
      <c r="C621" s="48" t="s">
        <v>960</v>
      </c>
      <c r="D621" s="48" t="s">
        <v>233</v>
      </c>
      <c r="E621" s="48" t="s">
        <v>226</v>
      </c>
      <c r="F621" s="48">
        <v>1800</v>
      </c>
      <c r="G621" s="74"/>
      <c r="H621" s="75"/>
      <c r="I621" s="66">
        <f t="shared" si="46"/>
        <v>0</v>
      </c>
      <c r="K621" s="1">
        <f t="shared" si="45"/>
        <v>0</v>
      </c>
    </row>
    <row r="622" spans="1:11" s="4" customFormat="1" ht="76.5">
      <c r="A622" s="34">
        <f t="shared" si="44"/>
      </c>
      <c r="B622" s="61">
        <v>583</v>
      </c>
      <c r="C622" s="48" t="s">
        <v>961</v>
      </c>
      <c r="D622" s="48" t="s">
        <v>233</v>
      </c>
      <c r="E622" s="48" t="s">
        <v>226</v>
      </c>
      <c r="F622" s="48">
        <v>1800</v>
      </c>
      <c r="G622" s="74"/>
      <c r="H622" s="75"/>
      <c r="I622" s="66">
        <f t="shared" si="46"/>
        <v>0</v>
      </c>
      <c r="K622" s="1">
        <f t="shared" si="45"/>
        <v>0</v>
      </c>
    </row>
    <row r="623" spans="1:11" s="4" customFormat="1" ht="76.5">
      <c r="A623" s="34">
        <f t="shared" si="44"/>
      </c>
      <c r="B623" s="61">
        <v>584</v>
      </c>
      <c r="C623" s="48" t="s">
        <v>962</v>
      </c>
      <c r="D623" s="48" t="s">
        <v>233</v>
      </c>
      <c r="E623" s="48" t="s">
        <v>226</v>
      </c>
      <c r="F623" s="48">
        <v>1800</v>
      </c>
      <c r="G623" s="74"/>
      <c r="H623" s="75"/>
      <c r="I623" s="66">
        <f t="shared" si="46"/>
        <v>0</v>
      </c>
      <c r="K623" s="1">
        <f t="shared" si="45"/>
        <v>0</v>
      </c>
    </row>
    <row r="624" spans="1:11" s="4" customFormat="1" ht="76.5">
      <c r="A624" s="34">
        <f t="shared" si="44"/>
      </c>
      <c r="B624" s="61">
        <v>585</v>
      </c>
      <c r="C624" s="48" t="s">
        <v>963</v>
      </c>
      <c r="D624" s="48" t="s">
        <v>233</v>
      </c>
      <c r="E624" s="48" t="s">
        <v>226</v>
      </c>
      <c r="F624" s="48">
        <v>1800</v>
      </c>
      <c r="G624" s="74"/>
      <c r="H624" s="75"/>
      <c r="I624" s="66">
        <f t="shared" si="46"/>
        <v>0</v>
      </c>
      <c r="K624" s="1">
        <f t="shared" si="45"/>
        <v>0</v>
      </c>
    </row>
    <row r="625" spans="1:11" s="4" customFormat="1" ht="76.5">
      <c r="A625" s="34">
        <f t="shared" si="44"/>
      </c>
      <c r="B625" s="61">
        <v>586</v>
      </c>
      <c r="C625" s="48" t="s">
        <v>964</v>
      </c>
      <c r="D625" s="48" t="s">
        <v>233</v>
      </c>
      <c r="E625" s="48" t="s">
        <v>226</v>
      </c>
      <c r="F625" s="48">
        <v>1800</v>
      </c>
      <c r="G625" s="74"/>
      <c r="H625" s="75"/>
      <c r="I625" s="66">
        <f t="shared" si="46"/>
        <v>0</v>
      </c>
      <c r="K625" s="1">
        <f t="shared" si="45"/>
        <v>0</v>
      </c>
    </row>
    <row r="626" spans="1:11" s="4" customFormat="1" ht="76.5">
      <c r="A626" s="34">
        <f t="shared" si="44"/>
      </c>
      <c r="B626" s="61">
        <v>587</v>
      </c>
      <c r="C626" s="48" t="s">
        <v>229</v>
      </c>
      <c r="D626" s="48" t="s">
        <v>233</v>
      </c>
      <c r="E626" s="48" t="s">
        <v>226</v>
      </c>
      <c r="F626" s="48">
        <v>1800</v>
      </c>
      <c r="G626" s="74"/>
      <c r="H626" s="75"/>
      <c r="I626" s="66">
        <f t="shared" si="46"/>
        <v>0</v>
      </c>
      <c r="K626" s="1">
        <f t="shared" si="45"/>
        <v>0</v>
      </c>
    </row>
    <row r="627" spans="1:11" s="4" customFormat="1" ht="76.5">
      <c r="A627" s="34">
        <f t="shared" si="44"/>
      </c>
      <c r="B627" s="61">
        <v>588</v>
      </c>
      <c r="C627" s="48" t="s">
        <v>230</v>
      </c>
      <c r="D627" s="48" t="s">
        <v>233</v>
      </c>
      <c r="E627" s="48" t="s">
        <v>226</v>
      </c>
      <c r="F627" s="48">
        <v>1800</v>
      </c>
      <c r="G627" s="74"/>
      <c r="H627" s="75"/>
      <c r="I627" s="66">
        <f t="shared" si="46"/>
        <v>0</v>
      </c>
      <c r="K627" s="1">
        <f t="shared" si="45"/>
        <v>0</v>
      </c>
    </row>
    <row r="628" spans="1:11" s="4" customFormat="1" ht="76.5">
      <c r="A628" s="34">
        <f t="shared" si="44"/>
      </c>
      <c r="B628" s="61">
        <v>589</v>
      </c>
      <c r="C628" s="48" t="s">
        <v>231</v>
      </c>
      <c r="D628" s="48" t="s">
        <v>233</v>
      </c>
      <c r="E628" s="48" t="s">
        <v>226</v>
      </c>
      <c r="F628" s="48">
        <v>1800</v>
      </c>
      <c r="G628" s="74"/>
      <c r="H628" s="75"/>
      <c r="I628" s="66">
        <f t="shared" si="46"/>
        <v>0</v>
      </c>
      <c r="K628" s="1">
        <f t="shared" si="45"/>
        <v>0</v>
      </c>
    </row>
    <row r="629" spans="1:11" s="4" customFormat="1" ht="76.5">
      <c r="A629" s="34">
        <f t="shared" si="44"/>
      </c>
      <c r="B629" s="61">
        <v>590</v>
      </c>
      <c r="C629" s="48" t="s">
        <v>965</v>
      </c>
      <c r="D629" s="48" t="s">
        <v>233</v>
      </c>
      <c r="E629" s="48" t="s">
        <v>226</v>
      </c>
      <c r="F629" s="48">
        <v>1800</v>
      </c>
      <c r="G629" s="74"/>
      <c r="H629" s="75"/>
      <c r="I629" s="66">
        <f t="shared" si="46"/>
        <v>0</v>
      </c>
      <c r="K629" s="1">
        <f t="shared" si="45"/>
        <v>0</v>
      </c>
    </row>
    <row r="630" spans="1:11" s="4" customFormat="1" ht="76.5">
      <c r="A630" s="34">
        <f t="shared" si="44"/>
      </c>
      <c r="B630" s="61">
        <v>591</v>
      </c>
      <c r="C630" s="48" t="s">
        <v>966</v>
      </c>
      <c r="D630" s="48" t="s">
        <v>233</v>
      </c>
      <c r="E630" s="48" t="s">
        <v>226</v>
      </c>
      <c r="F630" s="48">
        <v>1800</v>
      </c>
      <c r="G630" s="74"/>
      <c r="H630" s="75"/>
      <c r="I630" s="66">
        <f t="shared" si="46"/>
        <v>0</v>
      </c>
      <c r="K630" s="1">
        <f t="shared" si="45"/>
        <v>0</v>
      </c>
    </row>
    <row r="631" spans="1:11" s="4" customFormat="1" ht="76.5">
      <c r="A631" s="34">
        <f t="shared" si="44"/>
      </c>
      <c r="B631" s="61">
        <v>592</v>
      </c>
      <c r="C631" s="48" t="s">
        <v>967</v>
      </c>
      <c r="D631" s="48" t="s">
        <v>233</v>
      </c>
      <c r="E631" s="48" t="s">
        <v>226</v>
      </c>
      <c r="F631" s="48">
        <v>1800</v>
      </c>
      <c r="G631" s="74"/>
      <c r="H631" s="75"/>
      <c r="I631" s="66">
        <f t="shared" si="46"/>
        <v>0</v>
      </c>
      <c r="K631" s="1">
        <f t="shared" si="45"/>
        <v>0</v>
      </c>
    </row>
    <row r="632" spans="1:11" s="4" customFormat="1" ht="76.5">
      <c r="A632" s="34">
        <f t="shared" si="44"/>
      </c>
      <c r="B632" s="61">
        <v>593</v>
      </c>
      <c r="C632" s="48" t="s">
        <v>968</v>
      </c>
      <c r="D632" s="48" t="s">
        <v>233</v>
      </c>
      <c r="E632" s="48" t="s">
        <v>226</v>
      </c>
      <c r="F632" s="48">
        <v>1800</v>
      </c>
      <c r="G632" s="74"/>
      <c r="H632" s="75"/>
      <c r="I632" s="66">
        <f t="shared" si="46"/>
        <v>0</v>
      </c>
      <c r="K632" s="1">
        <f t="shared" si="45"/>
        <v>0</v>
      </c>
    </row>
    <row r="633" spans="1:11" s="4" customFormat="1" ht="76.5">
      <c r="A633" s="34">
        <f t="shared" si="44"/>
      </c>
      <c r="B633" s="61">
        <v>594</v>
      </c>
      <c r="C633" s="48" t="s">
        <v>969</v>
      </c>
      <c r="D633" s="48" t="s">
        <v>233</v>
      </c>
      <c r="E633" s="48" t="s">
        <v>226</v>
      </c>
      <c r="F633" s="48">
        <v>1800</v>
      </c>
      <c r="G633" s="74"/>
      <c r="H633" s="75"/>
      <c r="I633" s="66">
        <f t="shared" si="46"/>
        <v>0</v>
      </c>
      <c r="K633" s="1">
        <f t="shared" si="45"/>
        <v>0</v>
      </c>
    </row>
    <row r="634" spans="1:11" s="4" customFormat="1" ht="76.5">
      <c r="A634" s="34">
        <f t="shared" si="44"/>
      </c>
      <c r="B634" s="61">
        <v>595</v>
      </c>
      <c r="C634" s="48" t="s">
        <v>970</v>
      </c>
      <c r="D634" s="48" t="s">
        <v>1075</v>
      </c>
      <c r="E634" s="48" t="s">
        <v>226</v>
      </c>
      <c r="F634" s="48">
        <v>1080</v>
      </c>
      <c r="G634" s="74"/>
      <c r="H634" s="75"/>
      <c r="I634" s="66">
        <f t="shared" si="46"/>
        <v>0</v>
      </c>
      <c r="K634" s="1">
        <f t="shared" si="45"/>
        <v>0</v>
      </c>
    </row>
    <row r="635" spans="1:11" s="4" customFormat="1" ht="76.5">
      <c r="A635" s="34">
        <f t="shared" si="44"/>
      </c>
      <c r="B635" s="61">
        <v>596</v>
      </c>
      <c r="C635" s="48" t="s">
        <v>66</v>
      </c>
      <c r="D635" s="48" t="s">
        <v>1075</v>
      </c>
      <c r="E635" s="48" t="s">
        <v>226</v>
      </c>
      <c r="F635" s="48">
        <v>1080</v>
      </c>
      <c r="G635" s="74"/>
      <c r="H635" s="75"/>
      <c r="I635" s="66">
        <f t="shared" si="46"/>
        <v>0</v>
      </c>
      <c r="K635" s="1">
        <f t="shared" si="45"/>
        <v>0</v>
      </c>
    </row>
    <row r="636" spans="1:11" s="4" customFormat="1" ht="76.5">
      <c r="A636" s="34">
        <f t="shared" si="44"/>
      </c>
      <c r="B636" s="61">
        <v>597</v>
      </c>
      <c r="C636" s="48" t="s">
        <v>67</v>
      </c>
      <c r="D636" s="48" t="s">
        <v>1075</v>
      </c>
      <c r="E636" s="48" t="s">
        <v>226</v>
      </c>
      <c r="F636" s="48">
        <v>1080</v>
      </c>
      <c r="G636" s="74"/>
      <c r="H636" s="75"/>
      <c r="I636" s="66">
        <f t="shared" si="46"/>
        <v>0</v>
      </c>
      <c r="K636" s="1">
        <f t="shared" si="45"/>
        <v>0</v>
      </c>
    </row>
    <row r="637" spans="1:11" s="4" customFormat="1" ht="76.5">
      <c r="A637" s="34">
        <f t="shared" si="44"/>
      </c>
      <c r="B637" s="61">
        <v>598</v>
      </c>
      <c r="C637" s="48" t="s">
        <v>970</v>
      </c>
      <c r="D637" s="48" t="s">
        <v>1075</v>
      </c>
      <c r="E637" s="48" t="s">
        <v>226</v>
      </c>
      <c r="F637" s="48">
        <v>1080</v>
      </c>
      <c r="G637" s="74"/>
      <c r="H637" s="75"/>
      <c r="I637" s="66">
        <f t="shared" si="46"/>
        <v>0</v>
      </c>
      <c r="K637" s="1">
        <f t="shared" si="45"/>
        <v>0</v>
      </c>
    </row>
    <row r="638" spans="1:11" s="4" customFormat="1" ht="76.5">
      <c r="A638" s="34">
        <f t="shared" si="44"/>
      </c>
      <c r="B638" s="61">
        <v>599</v>
      </c>
      <c r="C638" s="48" t="s">
        <v>68</v>
      </c>
      <c r="D638" s="48" t="s">
        <v>1075</v>
      </c>
      <c r="E638" s="48" t="s">
        <v>226</v>
      </c>
      <c r="F638" s="48">
        <v>1080</v>
      </c>
      <c r="G638" s="74"/>
      <c r="H638" s="75"/>
      <c r="I638" s="66">
        <f t="shared" si="46"/>
        <v>0</v>
      </c>
      <c r="K638" s="1">
        <f t="shared" si="45"/>
        <v>0</v>
      </c>
    </row>
    <row r="639" spans="1:11" s="4" customFormat="1" ht="76.5">
      <c r="A639" s="34">
        <f t="shared" si="44"/>
      </c>
      <c r="B639" s="61">
        <v>600</v>
      </c>
      <c r="C639" s="48" t="s">
        <v>69</v>
      </c>
      <c r="D639" s="48" t="s">
        <v>1075</v>
      </c>
      <c r="E639" s="48" t="s">
        <v>226</v>
      </c>
      <c r="F639" s="48">
        <v>1080</v>
      </c>
      <c r="G639" s="74"/>
      <c r="H639" s="75"/>
      <c r="I639" s="66">
        <f t="shared" si="46"/>
        <v>0</v>
      </c>
      <c r="K639" s="1">
        <f t="shared" si="45"/>
        <v>0</v>
      </c>
    </row>
    <row r="640" spans="1:11" s="4" customFormat="1" ht="76.5">
      <c r="A640" s="34">
        <f t="shared" si="44"/>
      </c>
      <c r="B640" s="61">
        <v>601</v>
      </c>
      <c r="C640" s="48" t="s">
        <v>70</v>
      </c>
      <c r="D640" s="48" t="s">
        <v>1075</v>
      </c>
      <c r="E640" s="48" t="s">
        <v>226</v>
      </c>
      <c r="F640" s="48">
        <v>1080</v>
      </c>
      <c r="G640" s="74"/>
      <c r="H640" s="75"/>
      <c r="I640" s="66">
        <f t="shared" si="46"/>
        <v>0</v>
      </c>
      <c r="K640" s="1">
        <f t="shared" si="45"/>
        <v>0</v>
      </c>
    </row>
    <row r="641" spans="1:11" s="4" customFormat="1" ht="76.5">
      <c r="A641" s="34">
        <f t="shared" si="44"/>
      </c>
      <c r="B641" s="61">
        <v>602</v>
      </c>
      <c r="C641" s="48" t="s">
        <v>956</v>
      </c>
      <c r="D641" s="48" t="s">
        <v>1075</v>
      </c>
      <c r="E641" s="48" t="s">
        <v>226</v>
      </c>
      <c r="F641" s="48">
        <v>1080</v>
      </c>
      <c r="G641" s="74"/>
      <c r="H641" s="75"/>
      <c r="I641" s="66">
        <f t="shared" si="46"/>
        <v>0</v>
      </c>
      <c r="K641" s="1">
        <f t="shared" si="45"/>
        <v>0</v>
      </c>
    </row>
    <row r="642" spans="1:11" s="4" customFormat="1" ht="76.5">
      <c r="A642" s="34">
        <f t="shared" si="44"/>
      </c>
      <c r="B642" s="61">
        <v>603</v>
      </c>
      <c r="C642" s="48" t="s">
        <v>963</v>
      </c>
      <c r="D642" s="48" t="s">
        <v>1075</v>
      </c>
      <c r="E642" s="48" t="s">
        <v>226</v>
      </c>
      <c r="F642" s="48">
        <v>1080</v>
      </c>
      <c r="G642" s="74"/>
      <c r="H642" s="75"/>
      <c r="I642" s="66">
        <f t="shared" si="46"/>
        <v>0</v>
      </c>
      <c r="K642" s="1">
        <f t="shared" si="45"/>
        <v>0</v>
      </c>
    </row>
    <row r="643" spans="1:11" s="4" customFormat="1" ht="51">
      <c r="A643" s="34">
        <f t="shared" si="44"/>
      </c>
      <c r="B643" s="61">
        <v>604</v>
      </c>
      <c r="C643" s="48" t="s">
        <v>72</v>
      </c>
      <c r="D643" s="48" t="s">
        <v>71</v>
      </c>
      <c r="E643" s="48" t="s">
        <v>226</v>
      </c>
      <c r="F643" s="48">
        <v>1080</v>
      </c>
      <c r="G643" s="74"/>
      <c r="H643" s="75"/>
      <c r="I643" s="66">
        <f t="shared" si="46"/>
        <v>0</v>
      </c>
      <c r="K643" s="1">
        <f t="shared" si="45"/>
        <v>0</v>
      </c>
    </row>
    <row r="644" spans="1:11" s="4" customFormat="1" ht="51">
      <c r="A644" s="34">
        <f t="shared" si="44"/>
      </c>
      <c r="B644" s="61">
        <v>605</v>
      </c>
      <c r="C644" s="48" t="s">
        <v>73</v>
      </c>
      <c r="D644" s="48" t="s">
        <v>71</v>
      </c>
      <c r="E644" s="48" t="s">
        <v>226</v>
      </c>
      <c r="F644" s="48">
        <v>1080</v>
      </c>
      <c r="G644" s="74"/>
      <c r="H644" s="75"/>
      <c r="I644" s="66">
        <f t="shared" si="46"/>
        <v>0</v>
      </c>
      <c r="K644" s="1">
        <f t="shared" si="45"/>
        <v>0</v>
      </c>
    </row>
    <row r="645" spans="1:11" s="4" customFormat="1" ht="51">
      <c r="A645" s="34">
        <f t="shared" si="44"/>
      </c>
      <c r="B645" s="61">
        <v>606</v>
      </c>
      <c r="C645" s="48" t="s">
        <v>74</v>
      </c>
      <c r="D645" s="48" t="s">
        <v>71</v>
      </c>
      <c r="E645" s="48" t="s">
        <v>226</v>
      </c>
      <c r="F645" s="48">
        <v>1080</v>
      </c>
      <c r="G645" s="74"/>
      <c r="H645" s="75"/>
      <c r="I645" s="66">
        <f t="shared" si="46"/>
        <v>0</v>
      </c>
      <c r="K645" s="1">
        <f t="shared" si="45"/>
        <v>0</v>
      </c>
    </row>
    <row r="646" spans="1:11" s="4" customFormat="1" ht="51">
      <c r="A646" s="34">
        <f t="shared" si="44"/>
      </c>
      <c r="B646" s="61">
        <v>607</v>
      </c>
      <c r="C646" s="48" t="s">
        <v>452</v>
      </c>
      <c r="D646" s="48" t="s">
        <v>71</v>
      </c>
      <c r="E646" s="48" t="s">
        <v>226</v>
      </c>
      <c r="F646" s="48">
        <v>1080</v>
      </c>
      <c r="G646" s="74"/>
      <c r="H646" s="75"/>
      <c r="I646" s="66">
        <f t="shared" si="46"/>
        <v>0</v>
      </c>
      <c r="K646" s="1">
        <f t="shared" si="45"/>
        <v>0</v>
      </c>
    </row>
    <row r="647" spans="1:11" s="4" customFormat="1" ht="51">
      <c r="A647" s="34">
        <f t="shared" si="44"/>
      </c>
      <c r="B647" s="61">
        <v>608</v>
      </c>
      <c r="C647" s="48" t="s">
        <v>453</v>
      </c>
      <c r="D647" s="48" t="s">
        <v>71</v>
      </c>
      <c r="E647" s="48" t="s">
        <v>226</v>
      </c>
      <c r="F647" s="48">
        <v>1080</v>
      </c>
      <c r="G647" s="74"/>
      <c r="H647" s="75"/>
      <c r="I647" s="66">
        <f t="shared" si="46"/>
        <v>0</v>
      </c>
      <c r="K647" s="1">
        <f t="shared" si="45"/>
        <v>0</v>
      </c>
    </row>
    <row r="648" spans="1:11" s="4" customFormat="1" ht="51">
      <c r="A648" s="34">
        <f t="shared" si="44"/>
      </c>
      <c r="B648" s="61">
        <v>609</v>
      </c>
      <c r="C648" s="48" t="s">
        <v>75</v>
      </c>
      <c r="D648" s="48" t="s">
        <v>71</v>
      </c>
      <c r="E648" s="48" t="s">
        <v>226</v>
      </c>
      <c r="F648" s="48">
        <v>1080</v>
      </c>
      <c r="G648" s="74"/>
      <c r="H648" s="75"/>
      <c r="I648" s="66">
        <f t="shared" si="46"/>
        <v>0</v>
      </c>
      <c r="K648" s="1">
        <f t="shared" si="45"/>
        <v>0</v>
      </c>
    </row>
    <row r="649" spans="1:11" s="4" customFormat="1" ht="51">
      <c r="A649" s="34">
        <f t="shared" si="44"/>
      </c>
      <c r="B649" s="61">
        <v>610</v>
      </c>
      <c r="C649" s="48" t="s">
        <v>76</v>
      </c>
      <c r="D649" s="48" t="s">
        <v>71</v>
      </c>
      <c r="E649" s="48" t="s">
        <v>226</v>
      </c>
      <c r="F649" s="48">
        <v>1080</v>
      </c>
      <c r="G649" s="74"/>
      <c r="H649" s="75"/>
      <c r="I649" s="66">
        <f t="shared" si="46"/>
        <v>0</v>
      </c>
      <c r="K649" s="1">
        <f t="shared" si="45"/>
        <v>0</v>
      </c>
    </row>
    <row r="650" spans="1:11" s="4" customFormat="1" ht="51">
      <c r="A650" s="34">
        <f t="shared" si="44"/>
      </c>
      <c r="B650" s="61">
        <v>611</v>
      </c>
      <c r="C650" s="48" t="s">
        <v>77</v>
      </c>
      <c r="D650" s="48" t="s">
        <v>71</v>
      </c>
      <c r="E650" s="48" t="s">
        <v>226</v>
      </c>
      <c r="F650" s="48">
        <v>1080</v>
      </c>
      <c r="G650" s="74"/>
      <c r="H650" s="75"/>
      <c r="I650" s="66">
        <f t="shared" si="46"/>
        <v>0</v>
      </c>
      <c r="K650" s="1">
        <f t="shared" si="45"/>
        <v>0</v>
      </c>
    </row>
    <row r="651" spans="1:11" s="4" customFormat="1" ht="51">
      <c r="A651" s="34">
        <f aca="true" t="shared" si="47" ref="A651:A714">IF(K651&gt;0,$D$5,"")</f>
      </c>
      <c r="B651" s="61">
        <v>612</v>
      </c>
      <c r="C651" s="48" t="s">
        <v>78</v>
      </c>
      <c r="D651" s="48" t="s">
        <v>71</v>
      </c>
      <c r="E651" s="48" t="s">
        <v>226</v>
      </c>
      <c r="F651" s="48">
        <v>1080</v>
      </c>
      <c r="G651" s="74"/>
      <c r="H651" s="75"/>
      <c r="I651" s="66">
        <f t="shared" si="46"/>
        <v>0</v>
      </c>
      <c r="K651" s="1">
        <f aca="true" t="shared" si="48" ref="K651:K714">IF(H651&gt;0,1,0)</f>
        <v>0</v>
      </c>
    </row>
    <row r="652" spans="1:11" s="4" customFormat="1" ht="51">
      <c r="A652" s="34">
        <f t="shared" si="47"/>
      </c>
      <c r="B652" s="61">
        <v>613</v>
      </c>
      <c r="C652" s="48" t="s">
        <v>79</v>
      </c>
      <c r="D652" s="48" t="s">
        <v>71</v>
      </c>
      <c r="E652" s="48" t="s">
        <v>226</v>
      </c>
      <c r="F652" s="48">
        <v>1080</v>
      </c>
      <c r="G652" s="74"/>
      <c r="H652" s="75"/>
      <c r="I652" s="66">
        <f t="shared" si="46"/>
        <v>0</v>
      </c>
      <c r="K652" s="1">
        <f t="shared" si="48"/>
        <v>0</v>
      </c>
    </row>
    <row r="653" spans="1:11" s="4" customFormat="1" ht="51">
      <c r="A653" s="34">
        <f t="shared" si="47"/>
      </c>
      <c r="B653" s="61">
        <v>614</v>
      </c>
      <c r="C653" s="48" t="s">
        <v>80</v>
      </c>
      <c r="D653" s="48" t="s">
        <v>71</v>
      </c>
      <c r="E653" s="48" t="s">
        <v>226</v>
      </c>
      <c r="F653" s="48">
        <v>1080</v>
      </c>
      <c r="G653" s="74"/>
      <c r="H653" s="75"/>
      <c r="I653" s="66">
        <f t="shared" si="46"/>
        <v>0</v>
      </c>
      <c r="K653" s="1">
        <f t="shared" si="48"/>
        <v>0</v>
      </c>
    </row>
    <row r="654" spans="1:11" s="4" customFormat="1" ht="51">
      <c r="A654" s="34">
        <f t="shared" si="47"/>
      </c>
      <c r="B654" s="61">
        <v>615</v>
      </c>
      <c r="C654" s="48" t="s">
        <v>81</v>
      </c>
      <c r="D654" s="48" t="s">
        <v>71</v>
      </c>
      <c r="E654" s="48" t="s">
        <v>226</v>
      </c>
      <c r="F654" s="48">
        <v>1080</v>
      </c>
      <c r="G654" s="74"/>
      <c r="H654" s="75"/>
      <c r="I654" s="66">
        <f t="shared" si="46"/>
        <v>0</v>
      </c>
      <c r="K654" s="1">
        <f t="shared" si="48"/>
        <v>0</v>
      </c>
    </row>
    <row r="655" spans="1:11" s="4" customFormat="1" ht="51">
      <c r="A655" s="34">
        <f t="shared" si="47"/>
      </c>
      <c r="B655" s="61">
        <v>616</v>
      </c>
      <c r="C655" s="48" t="s">
        <v>454</v>
      </c>
      <c r="D655" s="48" t="s">
        <v>71</v>
      </c>
      <c r="E655" s="48" t="s">
        <v>226</v>
      </c>
      <c r="F655" s="48">
        <v>1080</v>
      </c>
      <c r="G655" s="74"/>
      <c r="H655" s="75"/>
      <c r="I655" s="66">
        <f t="shared" si="46"/>
        <v>0</v>
      </c>
      <c r="K655" s="1">
        <f t="shared" si="48"/>
        <v>0</v>
      </c>
    </row>
    <row r="656" spans="1:11" s="4" customFormat="1" ht="51">
      <c r="A656" s="34">
        <f t="shared" si="47"/>
      </c>
      <c r="B656" s="61">
        <v>617</v>
      </c>
      <c r="C656" s="48" t="s">
        <v>455</v>
      </c>
      <c r="D656" s="48" t="s">
        <v>71</v>
      </c>
      <c r="E656" s="48" t="s">
        <v>226</v>
      </c>
      <c r="F656" s="48">
        <v>1080</v>
      </c>
      <c r="G656" s="74"/>
      <c r="H656" s="75"/>
      <c r="I656" s="66">
        <f t="shared" si="46"/>
        <v>0</v>
      </c>
      <c r="K656" s="1">
        <f t="shared" si="48"/>
        <v>0</v>
      </c>
    </row>
    <row r="657" spans="1:11" s="4" customFormat="1" ht="51">
      <c r="A657" s="34">
        <f t="shared" si="47"/>
      </c>
      <c r="B657" s="61">
        <v>618</v>
      </c>
      <c r="C657" s="48" t="s">
        <v>454</v>
      </c>
      <c r="D657" s="48" t="s">
        <v>83</v>
      </c>
      <c r="E657" s="48" t="s">
        <v>226</v>
      </c>
      <c r="F657" s="48">
        <v>720</v>
      </c>
      <c r="G657" s="74"/>
      <c r="H657" s="75"/>
      <c r="I657" s="66">
        <f t="shared" si="46"/>
        <v>0</v>
      </c>
      <c r="K657" s="1">
        <f t="shared" si="48"/>
        <v>0</v>
      </c>
    </row>
    <row r="658" spans="1:11" s="4" customFormat="1" ht="51">
      <c r="A658" s="34">
        <f t="shared" si="47"/>
      </c>
      <c r="B658" s="61">
        <v>619</v>
      </c>
      <c r="C658" s="48" t="s">
        <v>82</v>
      </c>
      <c r="D658" s="48" t="s">
        <v>83</v>
      </c>
      <c r="E658" s="48" t="s">
        <v>226</v>
      </c>
      <c r="F658" s="48">
        <v>720</v>
      </c>
      <c r="G658" s="74"/>
      <c r="H658" s="75"/>
      <c r="I658" s="66">
        <f t="shared" si="46"/>
        <v>0</v>
      </c>
      <c r="K658" s="1">
        <f t="shared" si="48"/>
        <v>0</v>
      </c>
    </row>
    <row r="659" spans="1:11" s="4" customFormat="1" ht="51">
      <c r="A659" s="34">
        <f t="shared" si="47"/>
      </c>
      <c r="B659" s="61">
        <v>620</v>
      </c>
      <c r="C659" s="48" t="s">
        <v>84</v>
      </c>
      <c r="D659" s="48" t="s">
        <v>83</v>
      </c>
      <c r="E659" s="48" t="s">
        <v>226</v>
      </c>
      <c r="F659" s="48">
        <v>1080</v>
      </c>
      <c r="G659" s="74"/>
      <c r="H659" s="75"/>
      <c r="I659" s="66">
        <f t="shared" si="46"/>
        <v>0</v>
      </c>
      <c r="K659" s="1">
        <f t="shared" si="48"/>
        <v>0</v>
      </c>
    </row>
    <row r="660" spans="1:11" s="4" customFormat="1" ht="51">
      <c r="A660" s="34">
        <f t="shared" si="47"/>
      </c>
      <c r="B660" s="61">
        <v>621</v>
      </c>
      <c r="C660" s="48" t="s">
        <v>85</v>
      </c>
      <c r="D660" s="48" t="s">
        <v>83</v>
      </c>
      <c r="E660" s="48" t="s">
        <v>226</v>
      </c>
      <c r="F660" s="48">
        <v>1080</v>
      </c>
      <c r="G660" s="74"/>
      <c r="H660" s="75"/>
      <c r="I660" s="66">
        <f t="shared" si="46"/>
        <v>0</v>
      </c>
      <c r="K660" s="1">
        <f t="shared" si="48"/>
        <v>0</v>
      </c>
    </row>
    <row r="661" spans="1:11" s="4" customFormat="1" ht="51">
      <c r="A661" s="34">
        <f t="shared" si="47"/>
      </c>
      <c r="B661" s="61">
        <v>622</v>
      </c>
      <c r="C661" s="48" t="s">
        <v>86</v>
      </c>
      <c r="D661" s="48" t="s">
        <v>83</v>
      </c>
      <c r="E661" s="48" t="s">
        <v>226</v>
      </c>
      <c r="F661" s="48">
        <v>720</v>
      </c>
      <c r="G661" s="74"/>
      <c r="H661" s="75"/>
      <c r="I661" s="66">
        <f t="shared" si="46"/>
        <v>0</v>
      </c>
      <c r="K661" s="1">
        <f t="shared" si="48"/>
        <v>0</v>
      </c>
    </row>
    <row r="662" spans="1:11" s="4" customFormat="1" ht="51">
      <c r="A662" s="34">
        <f t="shared" si="47"/>
      </c>
      <c r="B662" s="61">
        <v>623</v>
      </c>
      <c r="C662" s="48" t="s">
        <v>87</v>
      </c>
      <c r="D662" s="48" t="s">
        <v>83</v>
      </c>
      <c r="E662" s="48" t="s">
        <v>226</v>
      </c>
      <c r="F662" s="48">
        <v>1800</v>
      </c>
      <c r="G662" s="74"/>
      <c r="H662" s="75"/>
      <c r="I662" s="66">
        <f t="shared" si="46"/>
        <v>0</v>
      </c>
      <c r="K662" s="1">
        <f t="shared" si="48"/>
        <v>0</v>
      </c>
    </row>
    <row r="663" spans="1:11" s="4" customFormat="1" ht="51">
      <c r="A663" s="34">
        <f t="shared" si="47"/>
      </c>
      <c r="B663" s="61">
        <v>624</v>
      </c>
      <c r="C663" s="48" t="s">
        <v>88</v>
      </c>
      <c r="D663" s="48" t="s">
        <v>83</v>
      </c>
      <c r="E663" s="48" t="s">
        <v>226</v>
      </c>
      <c r="F663" s="48">
        <v>1800</v>
      </c>
      <c r="G663" s="74"/>
      <c r="H663" s="75"/>
      <c r="I663" s="66">
        <f t="shared" si="46"/>
        <v>0</v>
      </c>
      <c r="K663" s="1">
        <f t="shared" si="48"/>
        <v>0</v>
      </c>
    </row>
    <row r="664" spans="1:11" s="4" customFormat="1" ht="51">
      <c r="A664" s="34">
        <f t="shared" si="47"/>
      </c>
      <c r="B664" s="61">
        <v>625</v>
      </c>
      <c r="C664" s="48" t="s">
        <v>89</v>
      </c>
      <c r="D664" s="48" t="s">
        <v>83</v>
      </c>
      <c r="E664" s="48" t="s">
        <v>226</v>
      </c>
      <c r="F664" s="48">
        <v>1080</v>
      </c>
      <c r="G664" s="74"/>
      <c r="H664" s="75"/>
      <c r="I664" s="66">
        <f t="shared" si="46"/>
        <v>0</v>
      </c>
      <c r="K664" s="1">
        <f t="shared" si="48"/>
        <v>0</v>
      </c>
    </row>
    <row r="665" spans="1:11" s="4" customFormat="1" ht="51">
      <c r="A665" s="34">
        <f t="shared" si="47"/>
      </c>
      <c r="B665" s="61">
        <v>626</v>
      </c>
      <c r="C665" s="48" t="s">
        <v>90</v>
      </c>
      <c r="D665" s="48" t="s">
        <v>83</v>
      </c>
      <c r="E665" s="48" t="s">
        <v>226</v>
      </c>
      <c r="F665" s="48">
        <v>720</v>
      </c>
      <c r="G665" s="74"/>
      <c r="H665" s="75"/>
      <c r="I665" s="66">
        <f t="shared" si="46"/>
        <v>0</v>
      </c>
      <c r="K665" s="1">
        <f t="shared" si="48"/>
        <v>0</v>
      </c>
    </row>
    <row r="666" spans="1:11" s="4" customFormat="1" ht="51">
      <c r="A666" s="34">
        <f t="shared" si="47"/>
      </c>
      <c r="B666" s="61">
        <v>627</v>
      </c>
      <c r="C666" s="48" t="s">
        <v>91</v>
      </c>
      <c r="D666" s="48" t="s">
        <v>83</v>
      </c>
      <c r="E666" s="48" t="s">
        <v>226</v>
      </c>
      <c r="F666" s="48">
        <v>1800</v>
      </c>
      <c r="G666" s="74"/>
      <c r="H666" s="75"/>
      <c r="I666" s="66">
        <f t="shared" si="46"/>
        <v>0</v>
      </c>
      <c r="K666" s="1">
        <f t="shared" si="48"/>
        <v>0</v>
      </c>
    </row>
    <row r="667" spans="1:11" s="4" customFormat="1" ht="51">
      <c r="A667" s="34">
        <f t="shared" si="47"/>
      </c>
      <c r="B667" s="61">
        <v>628</v>
      </c>
      <c r="C667" s="48" t="s">
        <v>92</v>
      </c>
      <c r="D667" s="48" t="s">
        <v>83</v>
      </c>
      <c r="E667" s="48" t="s">
        <v>226</v>
      </c>
      <c r="F667" s="48">
        <v>1800</v>
      </c>
      <c r="G667" s="74"/>
      <c r="H667" s="75"/>
      <c r="I667" s="66">
        <f t="shared" si="46"/>
        <v>0</v>
      </c>
      <c r="K667" s="1">
        <f t="shared" si="48"/>
        <v>0</v>
      </c>
    </row>
    <row r="668" spans="1:11" s="4" customFormat="1" ht="51">
      <c r="A668" s="34">
        <f t="shared" si="47"/>
      </c>
      <c r="B668" s="61">
        <v>629</v>
      </c>
      <c r="C668" s="48" t="s">
        <v>93</v>
      </c>
      <c r="D668" s="48" t="s">
        <v>83</v>
      </c>
      <c r="E668" s="48" t="s">
        <v>226</v>
      </c>
      <c r="F668" s="48">
        <v>1800</v>
      </c>
      <c r="G668" s="74"/>
      <c r="H668" s="75"/>
      <c r="I668" s="66">
        <f t="shared" si="46"/>
        <v>0</v>
      </c>
      <c r="K668" s="1">
        <f t="shared" si="48"/>
        <v>0</v>
      </c>
    </row>
    <row r="669" spans="1:11" s="4" customFormat="1" ht="51">
      <c r="A669" s="34">
        <f t="shared" si="47"/>
      </c>
      <c r="B669" s="61">
        <v>630</v>
      </c>
      <c r="C669" s="48" t="s">
        <v>94</v>
      </c>
      <c r="D669" s="48" t="s">
        <v>83</v>
      </c>
      <c r="E669" s="48" t="s">
        <v>226</v>
      </c>
      <c r="F669" s="48">
        <v>1800</v>
      </c>
      <c r="G669" s="74"/>
      <c r="H669" s="75"/>
      <c r="I669" s="66">
        <f t="shared" si="46"/>
        <v>0</v>
      </c>
      <c r="K669" s="1">
        <f t="shared" si="48"/>
        <v>0</v>
      </c>
    </row>
    <row r="670" spans="1:11" s="4" customFormat="1" ht="51">
      <c r="A670" s="34">
        <f t="shared" si="47"/>
      </c>
      <c r="B670" s="61">
        <v>631</v>
      </c>
      <c r="C670" s="48" t="s">
        <v>95</v>
      </c>
      <c r="D670" s="48" t="s">
        <v>83</v>
      </c>
      <c r="E670" s="48" t="s">
        <v>226</v>
      </c>
      <c r="F670" s="48">
        <v>1800</v>
      </c>
      <c r="G670" s="74"/>
      <c r="H670" s="75"/>
      <c r="I670" s="66">
        <f t="shared" si="46"/>
        <v>0</v>
      </c>
      <c r="K670" s="1">
        <f t="shared" si="48"/>
        <v>0</v>
      </c>
    </row>
    <row r="671" spans="1:11" s="4" customFormat="1" ht="51">
      <c r="A671" s="34">
        <f t="shared" si="47"/>
      </c>
      <c r="B671" s="61">
        <v>632</v>
      </c>
      <c r="C671" s="48" t="s">
        <v>96</v>
      </c>
      <c r="D671" s="48" t="s">
        <v>83</v>
      </c>
      <c r="E671" s="48" t="s">
        <v>226</v>
      </c>
      <c r="F671" s="48">
        <v>1800</v>
      </c>
      <c r="G671" s="74"/>
      <c r="H671" s="75"/>
      <c r="I671" s="66">
        <f t="shared" si="46"/>
        <v>0</v>
      </c>
      <c r="K671" s="1">
        <f t="shared" si="48"/>
        <v>0</v>
      </c>
    </row>
    <row r="672" spans="1:11" s="4" customFormat="1" ht="51">
      <c r="A672" s="34">
        <f t="shared" si="47"/>
      </c>
      <c r="B672" s="61">
        <v>633</v>
      </c>
      <c r="C672" s="48" t="s">
        <v>97</v>
      </c>
      <c r="D672" s="48" t="s">
        <v>83</v>
      </c>
      <c r="E672" s="48" t="s">
        <v>226</v>
      </c>
      <c r="F672" s="48">
        <v>1800</v>
      </c>
      <c r="G672" s="74"/>
      <c r="H672" s="75"/>
      <c r="I672" s="66">
        <f t="shared" si="46"/>
        <v>0</v>
      </c>
      <c r="K672" s="1">
        <f t="shared" si="48"/>
        <v>0</v>
      </c>
    </row>
    <row r="673" spans="1:11" s="4" customFormat="1" ht="51">
      <c r="A673" s="34">
        <f t="shared" si="47"/>
      </c>
      <c r="B673" s="61">
        <v>634</v>
      </c>
      <c r="C673" s="48" t="s">
        <v>98</v>
      </c>
      <c r="D673" s="48" t="s">
        <v>83</v>
      </c>
      <c r="E673" s="48" t="s">
        <v>226</v>
      </c>
      <c r="F673" s="48">
        <v>1080</v>
      </c>
      <c r="G673" s="74"/>
      <c r="H673" s="75"/>
      <c r="I673" s="66">
        <f t="shared" si="46"/>
        <v>0</v>
      </c>
      <c r="K673" s="1">
        <f t="shared" si="48"/>
        <v>0</v>
      </c>
    </row>
    <row r="674" spans="1:11" s="4" customFormat="1" ht="51">
      <c r="A674" s="34">
        <f t="shared" si="47"/>
      </c>
      <c r="B674" s="61">
        <v>635</v>
      </c>
      <c r="C674" s="48" t="s">
        <v>99</v>
      </c>
      <c r="D674" s="48" t="s">
        <v>83</v>
      </c>
      <c r="E674" s="48" t="s">
        <v>226</v>
      </c>
      <c r="F674" s="48">
        <v>1080</v>
      </c>
      <c r="G674" s="74"/>
      <c r="H674" s="75"/>
      <c r="I674" s="66">
        <f t="shared" si="46"/>
        <v>0</v>
      </c>
      <c r="K674" s="1">
        <f t="shared" si="48"/>
        <v>0</v>
      </c>
    </row>
    <row r="675" spans="1:11" s="4" customFormat="1" ht="51">
      <c r="A675" s="34">
        <f t="shared" si="47"/>
      </c>
      <c r="B675" s="61">
        <v>636</v>
      </c>
      <c r="C675" s="48" t="s">
        <v>100</v>
      </c>
      <c r="D675" s="48" t="s">
        <v>83</v>
      </c>
      <c r="E675" s="48" t="s">
        <v>226</v>
      </c>
      <c r="F675" s="48">
        <v>1080</v>
      </c>
      <c r="G675" s="74"/>
      <c r="H675" s="75"/>
      <c r="I675" s="66">
        <f t="shared" si="46"/>
        <v>0</v>
      </c>
      <c r="K675" s="1">
        <f t="shared" si="48"/>
        <v>0</v>
      </c>
    </row>
    <row r="676" spans="1:11" s="4" customFormat="1" ht="51">
      <c r="A676" s="34">
        <f t="shared" si="47"/>
      </c>
      <c r="B676" s="61">
        <v>637</v>
      </c>
      <c r="C676" s="48" t="s">
        <v>101</v>
      </c>
      <c r="D676" s="48" t="s">
        <v>83</v>
      </c>
      <c r="E676" s="48" t="s">
        <v>226</v>
      </c>
      <c r="F676" s="48">
        <v>1080</v>
      </c>
      <c r="G676" s="74"/>
      <c r="H676" s="75"/>
      <c r="I676" s="66">
        <f t="shared" si="46"/>
        <v>0</v>
      </c>
      <c r="K676" s="1">
        <f t="shared" si="48"/>
        <v>0</v>
      </c>
    </row>
    <row r="677" spans="1:11" s="4" customFormat="1" ht="51">
      <c r="A677" s="34">
        <f t="shared" si="47"/>
      </c>
      <c r="B677" s="61">
        <v>638</v>
      </c>
      <c r="C677" s="48" t="s">
        <v>102</v>
      </c>
      <c r="D677" s="48" t="s">
        <v>83</v>
      </c>
      <c r="E677" s="48" t="s">
        <v>226</v>
      </c>
      <c r="F677" s="48">
        <v>1080</v>
      </c>
      <c r="G677" s="74"/>
      <c r="H677" s="75"/>
      <c r="I677" s="66">
        <f t="shared" si="46"/>
        <v>0</v>
      </c>
      <c r="K677" s="1">
        <f t="shared" si="48"/>
        <v>0</v>
      </c>
    </row>
    <row r="678" spans="1:11" s="4" customFormat="1" ht="51">
      <c r="A678" s="34">
        <f t="shared" si="47"/>
      </c>
      <c r="B678" s="61">
        <v>639</v>
      </c>
      <c r="C678" s="48" t="s">
        <v>103</v>
      </c>
      <c r="D678" s="48" t="s">
        <v>83</v>
      </c>
      <c r="E678" s="48" t="s">
        <v>226</v>
      </c>
      <c r="F678" s="48">
        <v>1080</v>
      </c>
      <c r="G678" s="74"/>
      <c r="H678" s="75"/>
      <c r="I678" s="66">
        <f aca="true" t="shared" si="49" ref="I678:I726">H678*F678</f>
        <v>0</v>
      </c>
      <c r="K678" s="1">
        <f t="shared" si="48"/>
        <v>0</v>
      </c>
    </row>
    <row r="679" spans="1:11" s="4" customFormat="1" ht="51">
      <c r="A679" s="34">
        <f t="shared" si="47"/>
      </c>
      <c r="B679" s="61">
        <v>640</v>
      </c>
      <c r="C679" s="48" t="s">
        <v>104</v>
      </c>
      <c r="D679" s="48" t="s">
        <v>83</v>
      </c>
      <c r="E679" s="48" t="s">
        <v>226</v>
      </c>
      <c r="F679" s="48">
        <v>1080</v>
      </c>
      <c r="G679" s="74"/>
      <c r="H679" s="75"/>
      <c r="I679" s="66">
        <f t="shared" si="49"/>
        <v>0</v>
      </c>
      <c r="K679" s="1">
        <f t="shared" si="48"/>
        <v>0</v>
      </c>
    </row>
    <row r="680" spans="1:11" s="4" customFormat="1" ht="51">
      <c r="A680" s="34">
        <f t="shared" si="47"/>
      </c>
      <c r="B680" s="61">
        <v>641</v>
      </c>
      <c r="C680" s="48" t="s">
        <v>105</v>
      </c>
      <c r="D680" s="48" t="s">
        <v>106</v>
      </c>
      <c r="E680" s="48" t="s">
        <v>226</v>
      </c>
      <c r="F680" s="48">
        <v>1800</v>
      </c>
      <c r="G680" s="74"/>
      <c r="H680" s="75"/>
      <c r="I680" s="66">
        <f t="shared" si="49"/>
        <v>0</v>
      </c>
      <c r="K680" s="1">
        <f t="shared" si="48"/>
        <v>0</v>
      </c>
    </row>
    <row r="681" spans="1:11" s="4" customFormat="1" ht="51">
      <c r="A681" s="34">
        <f t="shared" si="47"/>
      </c>
      <c r="B681" s="61">
        <v>642</v>
      </c>
      <c r="C681" s="48" t="s">
        <v>726</v>
      </c>
      <c r="D681" s="48" t="s">
        <v>106</v>
      </c>
      <c r="E681" s="48" t="s">
        <v>226</v>
      </c>
      <c r="F681" s="48">
        <v>1800</v>
      </c>
      <c r="G681" s="74"/>
      <c r="H681" s="75"/>
      <c r="I681" s="66">
        <f t="shared" si="49"/>
        <v>0</v>
      </c>
      <c r="K681" s="1">
        <f t="shared" si="48"/>
        <v>0</v>
      </c>
    </row>
    <row r="682" spans="1:11" s="4" customFormat="1" ht="51">
      <c r="A682" s="34">
        <f t="shared" si="47"/>
      </c>
      <c r="B682" s="61">
        <v>643</v>
      </c>
      <c r="C682" s="48" t="s">
        <v>727</v>
      </c>
      <c r="D682" s="48" t="s">
        <v>106</v>
      </c>
      <c r="E682" s="48" t="s">
        <v>226</v>
      </c>
      <c r="F682" s="48">
        <v>1800</v>
      </c>
      <c r="G682" s="74"/>
      <c r="H682" s="75"/>
      <c r="I682" s="66">
        <f t="shared" si="49"/>
        <v>0</v>
      </c>
      <c r="K682" s="1">
        <f t="shared" si="48"/>
        <v>0</v>
      </c>
    </row>
    <row r="683" spans="1:11" s="4" customFormat="1" ht="51">
      <c r="A683" s="34">
        <f t="shared" si="47"/>
      </c>
      <c r="B683" s="61">
        <v>644</v>
      </c>
      <c r="C683" s="48" t="s">
        <v>728</v>
      </c>
      <c r="D683" s="48" t="s">
        <v>106</v>
      </c>
      <c r="E683" s="48" t="s">
        <v>226</v>
      </c>
      <c r="F683" s="48">
        <v>1800</v>
      </c>
      <c r="G683" s="74"/>
      <c r="H683" s="75"/>
      <c r="I683" s="66">
        <f t="shared" si="49"/>
        <v>0</v>
      </c>
      <c r="K683" s="1">
        <f t="shared" si="48"/>
        <v>0</v>
      </c>
    </row>
    <row r="684" spans="1:11" s="4" customFormat="1" ht="51">
      <c r="A684" s="34">
        <f t="shared" si="47"/>
      </c>
      <c r="B684" s="61">
        <v>645</v>
      </c>
      <c r="C684" s="48" t="s">
        <v>729</v>
      </c>
      <c r="D684" s="48" t="s">
        <v>106</v>
      </c>
      <c r="E684" s="48" t="s">
        <v>226</v>
      </c>
      <c r="F684" s="48">
        <v>1800</v>
      </c>
      <c r="G684" s="74"/>
      <c r="H684" s="75"/>
      <c r="I684" s="66">
        <f t="shared" si="49"/>
        <v>0</v>
      </c>
      <c r="K684" s="1">
        <f t="shared" si="48"/>
        <v>0</v>
      </c>
    </row>
    <row r="685" spans="1:11" s="4" customFormat="1" ht="51">
      <c r="A685" s="34">
        <f t="shared" si="47"/>
      </c>
      <c r="B685" s="61">
        <v>646</v>
      </c>
      <c r="C685" s="48" t="s">
        <v>454</v>
      </c>
      <c r="D685" s="48" t="s">
        <v>730</v>
      </c>
      <c r="E685" s="48" t="s">
        <v>226</v>
      </c>
      <c r="F685" s="48">
        <v>720</v>
      </c>
      <c r="G685" s="74"/>
      <c r="H685" s="75"/>
      <c r="I685" s="66">
        <f t="shared" si="49"/>
        <v>0</v>
      </c>
      <c r="K685" s="1">
        <f t="shared" si="48"/>
        <v>0</v>
      </c>
    </row>
    <row r="686" spans="1:11" s="4" customFormat="1" ht="51">
      <c r="A686" s="34">
        <f t="shared" si="47"/>
      </c>
      <c r="B686" s="61">
        <v>647</v>
      </c>
      <c r="C686" s="48" t="s">
        <v>456</v>
      </c>
      <c r="D686" s="48" t="s">
        <v>730</v>
      </c>
      <c r="E686" s="48" t="s">
        <v>226</v>
      </c>
      <c r="F686" s="48">
        <v>720</v>
      </c>
      <c r="G686" s="74"/>
      <c r="H686" s="75"/>
      <c r="I686" s="66">
        <f t="shared" si="49"/>
        <v>0</v>
      </c>
      <c r="K686" s="1">
        <f t="shared" si="48"/>
        <v>0</v>
      </c>
    </row>
    <row r="687" spans="1:11" s="4" customFormat="1" ht="51">
      <c r="A687" s="34">
        <f t="shared" si="47"/>
      </c>
      <c r="B687" s="61">
        <v>648</v>
      </c>
      <c r="C687" s="48" t="s">
        <v>87</v>
      </c>
      <c r="D687" s="48" t="s">
        <v>730</v>
      </c>
      <c r="E687" s="48" t="s">
        <v>226</v>
      </c>
      <c r="F687" s="48">
        <v>720</v>
      </c>
      <c r="G687" s="74"/>
      <c r="H687" s="75"/>
      <c r="I687" s="66">
        <f t="shared" si="49"/>
        <v>0</v>
      </c>
      <c r="K687" s="1">
        <f t="shared" si="48"/>
        <v>0</v>
      </c>
    </row>
    <row r="688" spans="1:11" s="4" customFormat="1" ht="51">
      <c r="A688" s="34">
        <f t="shared" si="47"/>
      </c>
      <c r="B688" s="61">
        <v>649</v>
      </c>
      <c r="C688" s="48" t="s">
        <v>84</v>
      </c>
      <c r="D688" s="48" t="s">
        <v>730</v>
      </c>
      <c r="E688" s="48" t="s">
        <v>226</v>
      </c>
      <c r="F688" s="48">
        <v>1800</v>
      </c>
      <c r="G688" s="74"/>
      <c r="H688" s="75"/>
      <c r="I688" s="66">
        <f t="shared" si="49"/>
        <v>0</v>
      </c>
      <c r="K688" s="1">
        <f t="shared" si="48"/>
        <v>0</v>
      </c>
    </row>
    <row r="689" spans="1:11" s="4" customFormat="1" ht="51">
      <c r="A689" s="34">
        <f t="shared" si="47"/>
      </c>
      <c r="B689" s="61">
        <v>650</v>
      </c>
      <c r="C689" s="48" t="s">
        <v>90</v>
      </c>
      <c r="D689" s="48" t="s">
        <v>730</v>
      </c>
      <c r="E689" s="48" t="s">
        <v>226</v>
      </c>
      <c r="F689" s="48">
        <v>1800</v>
      </c>
      <c r="G689" s="74"/>
      <c r="H689" s="75"/>
      <c r="I689" s="66">
        <f t="shared" si="49"/>
        <v>0</v>
      </c>
      <c r="K689" s="1">
        <f t="shared" si="48"/>
        <v>0</v>
      </c>
    </row>
    <row r="690" spans="1:11" s="4" customFormat="1" ht="51">
      <c r="A690" s="34">
        <f t="shared" si="47"/>
      </c>
      <c r="B690" s="61">
        <v>651</v>
      </c>
      <c r="C690" s="48" t="s">
        <v>87</v>
      </c>
      <c r="D690" s="48" t="s">
        <v>730</v>
      </c>
      <c r="E690" s="48" t="s">
        <v>226</v>
      </c>
      <c r="F690" s="48">
        <v>1800</v>
      </c>
      <c r="G690" s="74"/>
      <c r="H690" s="75"/>
      <c r="I690" s="66">
        <f t="shared" si="49"/>
        <v>0</v>
      </c>
      <c r="K690" s="1">
        <f t="shared" si="48"/>
        <v>0</v>
      </c>
    </row>
    <row r="691" spans="1:11" s="4" customFormat="1" ht="51">
      <c r="A691" s="34">
        <f t="shared" si="47"/>
      </c>
      <c r="B691" s="61">
        <v>652</v>
      </c>
      <c r="C691" s="48" t="s">
        <v>101</v>
      </c>
      <c r="D691" s="48" t="s">
        <v>730</v>
      </c>
      <c r="E691" s="48" t="s">
        <v>226</v>
      </c>
      <c r="F691" s="48">
        <v>1800</v>
      </c>
      <c r="G691" s="74"/>
      <c r="H691" s="75"/>
      <c r="I691" s="66">
        <f t="shared" si="49"/>
        <v>0</v>
      </c>
      <c r="K691" s="1">
        <f t="shared" si="48"/>
        <v>0</v>
      </c>
    </row>
    <row r="692" spans="1:11" s="4" customFormat="1" ht="51">
      <c r="A692" s="34">
        <f t="shared" si="47"/>
      </c>
      <c r="B692" s="61">
        <v>653</v>
      </c>
      <c r="C692" s="48" t="s">
        <v>731</v>
      </c>
      <c r="D692" s="48" t="s">
        <v>732</v>
      </c>
      <c r="E692" s="48" t="s">
        <v>226</v>
      </c>
      <c r="F692" s="48">
        <v>200</v>
      </c>
      <c r="G692" s="74"/>
      <c r="H692" s="75"/>
      <c r="I692" s="66">
        <f t="shared" si="49"/>
        <v>0</v>
      </c>
      <c r="K692" s="1">
        <f t="shared" si="48"/>
        <v>0</v>
      </c>
    </row>
    <row r="693" spans="1:11" s="4" customFormat="1" ht="63.75">
      <c r="A693" s="34">
        <f t="shared" si="47"/>
      </c>
      <c r="B693" s="61">
        <v>654</v>
      </c>
      <c r="C693" s="48" t="s">
        <v>733</v>
      </c>
      <c r="D693" s="48" t="s">
        <v>734</v>
      </c>
      <c r="E693" s="48" t="s">
        <v>226</v>
      </c>
      <c r="F693" s="48">
        <v>360</v>
      </c>
      <c r="G693" s="74"/>
      <c r="H693" s="75"/>
      <c r="I693" s="66">
        <f t="shared" si="49"/>
        <v>0</v>
      </c>
      <c r="K693" s="1">
        <f t="shared" si="48"/>
        <v>0</v>
      </c>
    </row>
    <row r="694" spans="1:11" s="4" customFormat="1" ht="63.75">
      <c r="A694" s="34">
        <f t="shared" si="47"/>
      </c>
      <c r="B694" s="61">
        <v>655</v>
      </c>
      <c r="C694" s="48" t="s">
        <v>735</v>
      </c>
      <c r="D694" s="48" t="s">
        <v>734</v>
      </c>
      <c r="E694" s="48" t="s">
        <v>226</v>
      </c>
      <c r="F694" s="48">
        <v>360</v>
      </c>
      <c r="G694" s="74"/>
      <c r="H694" s="75"/>
      <c r="I694" s="66">
        <f t="shared" si="49"/>
        <v>0</v>
      </c>
      <c r="K694" s="1">
        <f t="shared" si="48"/>
        <v>0</v>
      </c>
    </row>
    <row r="695" spans="1:11" s="4" customFormat="1" ht="51">
      <c r="A695" s="34">
        <f t="shared" si="47"/>
      </c>
      <c r="B695" s="61">
        <v>656</v>
      </c>
      <c r="C695" s="48" t="s">
        <v>736</v>
      </c>
      <c r="D695" s="48"/>
      <c r="E695" s="48" t="s">
        <v>108</v>
      </c>
      <c r="F695" s="48">
        <v>125</v>
      </c>
      <c r="G695" s="74"/>
      <c r="H695" s="75"/>
      <c r="I695" s="66">
        <f t="shared" si="49"/>
        <v>0</v>
      </c>
      <c r="K695" s="1">
        <f t="shared" si="48"/>
        <v>0</v>
      </c>
    </row>
    <row r="696" spans="1:11" s="4" customFormat="1" ht="51">
      <c r="A696" s="34">
        <f t="shared" si="47"/>
      </c>
      <c r="B696" s="61">
        <v>657</v>
      </c>
      <c r="C696" s="48" t="s">
        <v>737</v>
      </c>
      <c r="D696" s="48"/>
      <c r="E696" s="48" t="s">
        <v>108</v>
      </c>
      <c r="F696" s="48">
        <v>125</v>
      </c>
      <c r="G696" s="74"/>
      <c r="H696" s="75"/>
      <c r="I696" s="66">
        <f t="shared" si="49"/>
        <v>0</v>
      </c>
      <c r="K696" s="1">
        <f t="shared" si="48"/>
        <v>0</v>
      </c>
    </row>
    <row r="697" spans="1:11" s="4" customFormat="1" ht="25.5">
      <c r="A697" s="34">
        <f t="shared" si="47"/>
      </c>
      <c r="B697" s="61">
        <v>658</v>
      </c>
      <c r="C697" s="48" t="s">
        <v>738</v>
      </c>
      <c r="D697" s="48"/>
      <c r="E697" s="48" t="s">
        <v>108</v>
      </c>
      <c r="F697" s="48">
        <v>120</v>
      </c>
      <c r="G697" s="74"/>
      <c r="H697" s="75"/>
      <c r="I697" s="66">
        <f t="shared" si="49"/>
        <v>0</v>
      </c>
      <c r="K697" s="1">
        <f t="shared" si="48"/>
        <v>0</v>
      </c>
    </row>
    <row r="698" spans="1:11" s="4" customFormat="1" ht="25.5">
      <c r="A698" s="34">
        <f t="shared" si="47"/>
      </c>
      <c r="B698" s="61">
        <v>659</v>
      </c>
      <c r="C698" s="48" t="s">
        <v>739</v>
      </c>
      <c r="D698" s="48"/>
      <c r="E698" s="48" t="s">
        <v>108</v>
      </c>
      <c r="F698" s="48">
        <v>120</v>
      </c>
      <c r="G698" s="74"/>
      <c r="H698" s="75"/>
      <c r="I698" s="66">
        <f t="shared" si="49"/>
        <v>0</v>
      </c>
      <c r="K698" s="1">
        <f t="shared" si="48"/>
        <v>0</v>
      </c>
    </row>
    <row r="699" spans="1:11" s="4" customFormat="1" ht="25.5">
      <c r="A699" s="34">
        <f t="shared" si="47"/>
      </c>
      <c r="B699" s="61">
        <v>660</v>
      </c>
      <c r="C699" s="48" t="s">
        <v>740</v>
      </c>
      <c r="D699" s="48" t="s">
        <v>741</v>
      </c>
      <c r="E699" s="48" t="s">
        <v>742</v>
      </c>
      <c r="F699" s="48">
        <v>10</v>
      </c>
      <c r="G699" s="74"/>
      <c r="H699" s="75"/>
      <c r="I699" s="66">
        <f t="shared" si="49"/>
        <v>0</v>
      </c>
      <c r="K699" s="1">
        <f t="shared" si="48"/>
        <v>0</v>
      </c>
    </row>
    <row r="700" spans="1:11" s="4" customFormat="1" ht="38.25">
      <c r="A700" s="34">
        <f t="shared" si="47"/>
      </c>
      <c r="B700" s="61">
        <v>661</v>
      </c>
      <c r="C700" s="48" t="s">
        <v>743</v>
      </c>
      <c r="D700" s="48" t="s">
        <v>744</v>
      </c>
      <c r="E700" s="48" t="s">
        <v>742</v>
      </c>
      <c r="F700" s="48">
        <v>10</v>
      </c>
      <c r="G700" s="74"/>
      <c r="H700" s="75"/>
      <c r="I700" s="66">
        <f t="shared" si="49"/>
        <v>0</v>
      </c>
      <c r="K700" s="1">
        <f t="shared" si="48"/>
        <v>0</v>
      </c>
    </row>
    <row r="701" spans="1:11" s="4" customFormat="1" ht="25.5">
      <c r="A701" s="34">
        <f t="shared" si="47"/>
      </c>
      <c r="B701" s="61">
        <v>662</v>
      </c>
      <c r="C701" s="48" t="s">
        <v>745</v>
      </c>
      <c r="D701" s="48" t="s">
        <v>746</v>
      </c>
      <c r="E701" s="48" t="s">
        <v>742</v>
      </c>
      <c r="F701" s="48">
        <v>10</v>
      </c>
      <c r="G701" s="74"/>
      <c r="H701" s="75"/>
      <c r="I701" s="66">
        <f t="shared" si="49"/>
        <v>0</v>
      </c>
      <c r="K701" s="1">
        <f t="shared" si="48"/>
        <v>0</v>
      </c>
    </row>
    <row r="702" spans="1:11" s="4" customFormat="1" ht="38.25">
      <c r="A702" s="34">
        <f t="shared" si="47"/>
      </c>
      <c r="B702" s="61">
        <v>663</v>
      </c>
      <c r="C702" s="48" t="s">
        <v>747</v>
      </c>
      <c r="D702" s="48" t="s">
        <v>748</v>
      </c>
      <c r="E702" s="48" t="s">
        <v>742</v>
      </c>
      <c r="F702" s="48">
        <v>10</v>
      </c>
      <c r="G702" s="74"/>
      <c r="H702" s="75"/>
      <c r="I702" s="66">
        <f t="shared" si="49"/>
        <v>0</v>
      </c>
      <c r="K702" s="1">
        <f t="shared" si="48"/>
        <v>0</v>
      </c>
    </row>
    <row r="703" spans="1:11" s="4" customFormat="1" ht="38.25">
      <c r="A703" s="34">
        <f t="shared" si="47"/>
      </c>
      <c r="B703" s="61">
        <v>664</v>
      </c>
      <c r="C703" s="48" t="s">
        <v>749</v>
      </c>
      <c r="D703" s="48" t="s">
        <v>750</v>
      </c>
      <c r="E703" s="48" t="s">
        <v>742</v>
      </c>
      <c r="F703" s="48">
        <v>200</v>
      </c>
      <c r="G703" s="74"/>
      <c r="H703" s="75"/>
      <c r="I703" s="66">
        <f t="shared" si="49"/>
        <v>0</v>
      </c>
      <c r="K703" s="1">
        <f t="shared" si="48"/>
        <v>0</v>
      </c>
    </row>
    <row r="704" spans="1:11" s="4" customFormat="1" ht="12.75">
      <c r="A704" s="34">
        <f t="shared" si="47"/>
      </c>
      <c r="B704" s="61">
        <v>665</v>
      </c>
      <c r="C704" s="48" t="s">
        <v>457</v>
      </c>
      <c r="D704" s="48"/>
      <c r="E704" s="48" t="s">
        <v>108</v>
      </c>
      <c r="F704" s="48">
        <v>15</v>
      </c>
      <c r="G704" s="74"/>
      <c r="H704" s="75"/>
      <c r="I704" s="66">
        <f t="shared" si="49"/>
        <v>0</v>
      </c>
      <c r="K704" s="1">
        <f t="shared" si="48"/>
        <v>0</v>
      </c>
    </row>
    <row r="705" spans="1:11" s="4" customFormat="1" ht="12.75">
      <c r="A705" s="34">
        <f t="shared" si="47"/>
      </c>
      <c r="B705" s="61">
        <v>666</v>
      </c>
      <c r="C705" s="48" t="s">
        <v>450</v>
      </c>
      <c r="D705" s="48"/>
      <c r="E705" s="48" t="s">
        <v>108</v>
      </c>
      <c r="F705" s="48">
        <v>15</v>
      </c>
      <c r="G705" s="74"/>
      <c r="H705" s="75"/>
      <c r="I705" s="66">
        <f t="shared" si="49"/>
        <v>0</v>
      </c>
      <c r="K705" s="1">
        <f t="shared" si="48"/>
        <v>0</v>
      </c>
    </row>
    <row r="706" spans="1:11" s="4" customFormat="1" ht="51">
      <c r="A706" s="34">
        <f t="shared" si="47"/>
      </c>
      <c r="B706" s="61">
        <v>667</v>
      </c>
      <c r="C706" s="48" t="s">
        <v>751</v>
      </c>
      <c r="D706" s="48" t="s">
        <v>752</v>
      </c>
      <c r="E706" s="48" t="s">
        <v>742</v>
      </c>
      <c r="F706" s="48">
        <v>100</v>
      </c>
      <c r="G706" s="74"/>
      <c r="H706" s="75"/>
      <c r="I706" s="66">
        <f t="shared" si="49"/>
        <v>0</v>
      </c>
      <c r="K706" s="1">
        <f t="shared" si="48"/>
        <v>0</v>
      </c>
    </row>
    <row r="707" spans="1:11" s="4" customFormat="1" ht="38.25">
      <c r="A707" s="34">
        <f t="shared" si="47"/>
      </c>
      <c r="B707" s="61">
        <v>668</v>
      </c>
      <c r="C707" s="48" t="s">
        <v>753</v>
      </c>
      <c r="D707" s="48" t="s">
        <v>754</v>
      </c>
      <c r="E707" s="48" t="s">
        <v>742</v>
      </c>
      <c r="F707" s="48">
        <v>40</v>
      </c>
      <c r="G707" s="74"/>
      <c r="H707" s="75"/>
      <c r="I707" s="66">
        <f t="shared" si="49"/>
        <v>0</v>
      </c>
      <c r="K707" s="1">
        <f t="shared" si="48"/>
        <v>0</v>
      </c>
    </row>
    <row r="708" spans="1:11" s="4" customFormat="1" ht="38.25">
      <c r="A708" s="34">
        <f t="shared" si="47"/>
      </c>
      <c r="B708" s="61">
        <v>669</v>
      </c>
      <c r="C708" s="48" t="s">
        <v>755</v>
      </c>
      <c r="D708" s="48" t="s">
        <v>754</v>
      </c>
      <c r="E708" s="48" t="s">
        <v>742</v>
      </c>
      <c r="F708" s="48">
        <v>40</v>
      </c>
      <c r="G708" s="74"/>
      <c r="H708" s="75"/>
      <c r="I708" s="66">
        <f t="shared" si="49"/>
        <v>0</v>
      </c>
      <c r="K708" s="1">
        <f t="shared" si="48"/>
        <v>0</v>
      </c>
    </row>
    <row r="709" spans="1:11" s="4" customFormat="1" ht="38.25">
      <c r="A709" s="34">
        <f t="shared" si="47"/>
      </c>
      <c r="B709" s="61">
        <v>670</v>
      </c>
      <c r="C709" s="48" t="s">
        <v>756</v>
      </c>
      <c r="D709" s="48" t="s">
        <v>754</v>
      </c>
      <c r="E709" s="48" t="s">
        <v>742</v>
      </c>
      <c r="F709" s="48">
        <v>40</v>
      </c>
      <c r="G709" s="74"/>
      <c r="H709" s="75"/>
      <c r="I709" s="66">
        <f t="shared" si="49"/>
        <v>0</v>
      </c>
      <c r="K709" s="1">
        <f t="shared" si="48"/>
        <v>0</v>
      </c>
    </row>
    <row r="710" spans="1:11" s="4" customFormat="1" ht="38.25">
      <c r="A710" s="34">
        <f t="shared" si="47"/>
      </c>
      <c r="B710" s="61">
        <v>671</v>
      </c>
      <c r="C710" s="48" t="s">
        <v>757</v>
      </c>
      <c r="D710" s="48" t="s">
        <v>754</v>
      </c>
      <c r="E710" s="48" t="s">
        <v>742</v>
      </c>
      <c r="F710" s="48">
        <v>40</v>
      </c>
      <c r="G710" s="74"/>
      <c r="H710" s="75"/>
      <c r="I710" s="66">
        <f t="shared" si="49"/>
        <v>0</v>
      </c>
      <c r="K710" s="1">
        <f t="shared" si="48"/>
        <v>0</v>
      </c>
    </row>
    <row r="711" spans="1:11" s="4" customFormat="1" ht="38.25">
      <c r="A711" s="34">
        <f t="shared" si="47"/>
      </c>
      <c r="B711" s="61">
        <v>672</v>
      </c>
      <c r="C711" s="48" t="s">
        <v>758</v>
      </c>
      <c r="D711" s="48" t="s">
        <v>754</v>
      </c>
      <c r="E711" s="48" t="s">
        <v>742</v>
      </c>
      <c r="F711" s="48">
        <v>40</v>
      </c>
      <c r="G711" s="74"/>
      <c r="H711" s="75"/>
      <c r="I711" s="66">
        <f t="shared" si="49"/>
        <v>0</v>
      </c>
      <c r="K711" s="1">
        <f t="shared" si="48"/>
        <v>0</v>
      </c>
    </row>
    <row r="712" spans="1:11" s="4" customFormat="1" ht="38.25">
      <c r="A712" s="34">
        <f t="shared" si="47"/>
      </c>
      <c r="B712" s="61">
        <v>673</v>
      </c>
      <c r="C712" s="48" t="s">
        <v>759</v>
      </c>
      <c r="D712" s="48" t="s">
        <v>754</v>
      </c>
      <c r="E712" s="48" t="s">
        <v>742</v>
      </c>
      <c r="F712" s="48">
        <v>40</v>
      </c>
      <c r="G712" s="74"/>
      <c r="H712" s="75"/>
      <c r="I712" s="66">
        <f t="shared" si="49"/>
        <v>0</v>
      </c>
      <c r="K712" s="1">
        <f t="shared" si="48"/>
        <v>0</v>
      </c>
    </row>
    <row r="713" spans="1:11" s="4" customFormat="1" ht="38.25">
      <c r="A713" s="34">
        <f t="shared" si="47"/>
      </c>
      <c r="B713" s="61">
        <v>674</v>
      </c>
      <c r="C713" s="48" t="s">
        <v>760</v>
      </c>
      <c r="D713" s="48" t="s">
        <v>754</v>
      </c>
      <c r="E713" s="48" t="s">
        <v>742</v>
      </c>
      <c r="F713" s="48">
        <v>40</v>
      </c>
      <c r="G713" s="74"/>
      <c r="H713" s="75"/>
      <c r="I713" s="66">
        <f t="shared" si="49"/>
        <v>0</v>
      </c>
      <c r="K713" s="1">
        <f t="shared" si="48"/>
        <v>0</v>
      </c>
    </row>
    <row r="714" spans="1:11" s="4" customFormat="1" ht="38.25">
      <c r="A714" s="34">
        <f t="shared" si="47"/>
      </c>
      <c r="B714" s="61">
        <v>675</v>
      </c>
      <c r="C714" s="48" t="s">
        <v>761</v>
      </c>
      <c r="D714" s="48" t="s">
        <v>754</v>
      </c>
      <c r="E714" s="48" t="s">
        <v>742</v>
      </c>
      <c r="F714" s="48">
        <v>40</v>
      </c>
      <c r="G714" s="74"/>
      <c r="H714" s="75"/>
      <c r="I714" s="66">
        <f t="shared" si="49"/>
        <v>0</v>
      </c>
      <c r="K714" s="1">
        <f t="shared" si="48"/>
        <v>0</v>
      </c>
    </row>
    <row r="715" spans="1:11" s="4" customFormat="1" ht="38.25">
      <c r="A715" s="34">
        <f aca="true" t="shared" si="50" ref="A715:A745">IF(K715&gt;0,$D$5,"")</f>
      </c>
      <c r="B715" s="61">
        <v>676</v>
      </c>
      <c r="C715" s="48" t="s">
        <v>762</v>
      </c>
      <c r="D715" s="48" t="s">
        <v>754</v>
      </c>
      <c r="E715" s="48" t="s">
        <v>742</v>
      </c>
      <c r="F715" s="48">
        <v>40</v>
      </c>
      <c r="G715" s="74"/>
      <c r="H715" s="75"/>
      <c r="I715" s="66">
        <f t="shared" si="49"/>
        <v>0</v>
      </c>
      <c r="K715" s="1">
        <f aca="true" t="shared" si="51" ref="K715:K745">IF(H715&gt;0,1,0)</f>
        <v>0</v>
      </c>
    </row>
    <row r="716" spans="1:11" s="4" customFormat="1" ht="38.25">
      <c r="A716" s="34">
        <f t="shared" si="50"/>
      </c>
      <c r="B716" s="61">
        <v>677</v>
      </c>
      <c r="C716" s="48" t="s">
        <v>411</v>
      </c>
      <c r="D716" s="48" t="s">
        <v>754</v>
      </c>
      <c r="E716" s="48" t="s">
        <v>742</v>
      </c>
      <c r="F716" s="48">
        <v>40</v>
      </c>
      <c r="G716" s="74"/>
      <c r="H716" s="75"/>
      <c r="I716" s="66">
        <f t="shared" si="49"/>
        <v>0</v>
      </c>
      <c r="K716" s="1">
        <f t="shared" si="51"/>
        <v>0</v>
      </c>
    </row>
    <row r="717" spans="1:11" s="4" customFormat="1" ht="38.25">
      <c r="A717" s="34">
        <f t="shared" si="50"/>
      </c>
      <c r="B717" s="61">
        <v>678</v>
      </c>
      <c r="C717" s="48" t="s">
        <v>412</v>
      </c>
      <c r="D717" s="48" t="s">
        <v>754</v>
      </c>
      <c r="E717" s="48" t="s">
        <v>742</v>
      </c>
      <c r="F717" s="48">
        <v>40</v>
      </c>
      <c r="G717" s="74"/>
      <c r="H717" s="75"/>
      <c r="I717" s="66">
        <f t="shared" si="49"/>
        <v>0</v>
      </c>
      <c r="K717" s="1">
        <f t="shared" si="51"/>
        <v>0</v>
      </c>
    </row>
    <row r="718" spans="1:11" s="4" customFormat="1" ht="38.25">
      <c r="A718" s="34">
        <f t="shared" si="50"/>
      </c>
      <c r="B718" s="61">
        <v>679</v>
      </c>
      <c r="C718" s="48" t="s">
        <v>413</v>
      </c>
      <c r="D718" s="48" t="s">
        <v>754</v>
      </c>
      <c r="E718" s="48" t="s">
        <v>742</v>
      </c>
      <c r="F718" s="48">
        <v>40</v>
      </c>
      <c r="G718" s="74"/>
      <c r="H718" s="75"/>
      <c r="I718" s="66">
        <f t="shared" si="49"/>
        <v>0</v>
      </c>
      <c r="K718" s="1">
        <f t="shared" si="51"/>
        <v>0</v>
      </c>
    </row>
    <row r="719" spans="1:11" s="4" customFormat="1" ht="38.25">
      <c r="A719" s="34">
        <f t="shared" si="50"/>
      </c>
      <c r="B719" s="61">
        <v>680</v>
      </c>
      <c r="C719" s="48" t="s">
        <v>414</v>
      </c>
      <c r="D719" s="48" t="s">
        <v>754</v>
      </c>
      <c r="E719" s="48" t="s">
        <v>742</v>
      </c>
      <c r="F719" s="48">
        <v>40</v>
      </c>
      <c r="G719" s="74"/>
      <c r="H719" s="75"/>
      <c r="I719" s="66">
        <f t="shared" si="49"/>
        <v>0</v>
      </c>
      <c r="K719" s="1">
        <f t="shared" si="51"/>
        <v>0</v>
      </c>
    </row>
    <row r="720" spans="1:11" s="4" customFormat="1" ht="38.25">
      <c r="A720" s="34">
        <f t="shared" si="50"/>
      </c>
      <c r="B720" s="61">
        <v>681</v>
      </c>
      <c r="C720" s="65" t="s">
        <v>415</v>
      </c>
      <c r="D720" s="65" t="s">
        <v>754</v>
      </c>
      <c r="E720" s="65" t="s">
        <v>742</v>
      </c>
      <c r="F720" s="65">
        <v>40</v>
      </c>
      <c r="G720" s="74"/>
      <c r="H720" s="75"/>
      <c r="I720" s="66">
        <f t="shared" si="49"/>
        <v>0</v>
      </c>
      <c r="K720" s="1">
        <f t="shared" si="51"/>
        <v>0</v>
      </c>
    </row>
    <row r="721" spans="1:11" s="4" customFormat="1" ht="38.25">
      <c r="A721" s="34">
        <f t="shared" si="50"/>
      </c>
      <c r="B721" s="61">
        <v>682</v>
      </c>
      <c r="C721" s="65" t="s">
        <v>416</v>
      </c>
      <c r="D721" s="65" t="s">
        <v>754</v>
      </c>
      <c r="E721" s="65" t="s">
        <v>742</v>
      </c>
      <c r="F721" s="65">
        <v>40</v>
      </c>
      <c r="G721" s="74"/>
      <c r="H721" s="75"/>
      <c r="I721" s="66">
        <f t="shared" si="49"/>
        <v>0</v>
      </c>
      <c r="K721" s="1">
        <f t="shared" si="51"/>
        <v>0</v>
      </c>
    </row>
    <row r="722" spans="1:11" s="4" customFormat="1" ht="25.5">
      <c r="A722" s="34">
        <f t="shared" si="50"/>
      </c>
      <c r="B722" s="61">
        <v>683</v>
      </c>
      <c r="C722" s="65" t="s">
        <v>417</v>
      </c>
      <c r="D722" s="65" t="s">
        <v>418</v>
      </c>
      <c r="E722" s="65" t="s">
        <v>742</v>
      </c>
      <c r="F722" s="65">
        <v>5</v>
      </c>
      <c r="G722" s="74"/>
      <c r="H722" s="75"/>
      <c r="I722" s="66">
        <f t="shared" si="49"/>
        <v>0</v>
      </c>
      <c r="K722" s="1">
        <f t="shared" si="51"/>
        <v>0</v>
      </c>
    </row>
    <row r="723" spans="1:11" s="4" customFormat="1" ht="25.5">
      <c r="A723" s="34">
        <f t="shared" si="50"/>
      </c>
      <c r="B723" s="61">
        <v>684</v>
      </c>
      <c r="C723" s="65" t="s">
        <v>419</v>
      </c>
      <c r="D723" s="65" t="s">
        <v>418</v>
      </c>
      <c r="E723" s="65" t="s">
        <v>742</v>
      </c>
      <c r="F723" s="65">
        <v>5</v>
      </c>
      <c r="G723" s="74"/>
      <c r="H723" s="75"/>
      <c r="I723" s="66">
        <f t="shared" si="49"/>
        <v>0</v>
      </c>
      <c r="K723" s="1">
        <f t="shared" si="51"/>
        <v>0</v>
      </c>
    </row>
    <row r="724" spans="1:11" s="4" customFormat="1" ht="25.5">
      <c r="A724" s="34">
        <f t="shared" si="50"/>
      </c>
      <c r="B724" s="61">
        <v>685</v>
      </c>
      <c r="C724" s="65" t="s">
        <v>420</v>
      </c>
      <c r="D724" s="65" t="s">
        <v>421</v>
      </c>
      <c r="E724" s="65" t="s">
        <v>742</v>
      </c>
      <c r="F724" s="65">
        <v>5</v>
      </c>
      <c r="G724" s="74"/>
      <c r="H724" s="75"/>
      <c r="I724" s="66">
        <f t="shared" si="49"/>
        <v>0</v>
      </c>
      <c r="K724" s="1">
        <f t="shared" si="51"/>
        <v>0</v>
      </c>
    </row>
    <row r="725" spans="1:11" s="4" customFormat="1" ht="15.75" customHeight="1">
      <c r="A725" s="34">
        <f t="shared" si="50"/>
      </c>
      <c r="B725" s="61">
        <v>686</v>
      </c>
      <c r="C725" s="65" t="s">
        <v>422</v>
      </c>
      <c r="D725" s="65" t="s">
        <v>423</v>
      </c>
      <c r="E725" s="65" t="s">
        <v>742</v>
      </c>
      <c r="F725" s="65">
        <v>6</v>
      </c>
      <c r="G725" s="74"/>
      <c r="H725" s="75"/>
      <c r="I725" s="66">
        <f t="shared" si="49"/>
        <v>0</v>
      </c>
      <c r="K725" s="1">
        <f t="shared" si="51"/>
        <v>0</v>
      </c>
    </row>
    <row r="726" spans="1:11" s="4" customFormat="1" ht="16.5" customHeight="1">
      <c r="A726" s="34">
        <f t="shared" si="50"/>
      </c>
      <c r="B726" s="61">
        <v>687</v>
      </c>
      <c r="C726" s="65" t="s">
        <v>424</v>
      </c>
      <c r="D726" s="65" t="s">
        <v>752</v>
      </c>
      <c r="E726" s="65" t="s">
        <v>108</v>
      </c>
      <c r="F726" s="65">
        <v>10</v>
      </c>
      <c r="G726" s="74"/>
      <c r="H726" s="75"/>
      <c r="I726" s="66">
        <f t="shared" si="49"/>
        <v>0</v>
      </c>
      <c r="K726" s="1">
        <f t="shared" si="51"/>
        <v>0</v>
      </c>
    </row>
    <row r="727" spans="1:11" ht="24" customHeight="1">
      <c r="A727" s="9">
        <f t="shared" si="50"/>
      </c>
      <c r="B727" s="15" t="s">
        <v>1135</v>
      </c>
      <c r="C727" s="16" t="s">
        <v>807</v>
      </c>
      <c r="D727" s="15"/>
      <c r="E727" s="15"/>
      <c r="F727" s="15"/>
      <c r="G727" s="69"/>
      <c r="H727" s="69"/>
      <c r="I727" s="9"/>
      <c r="K727" s="1">
        <f t="shared" si="51"/>
        <v>0</v>
      </c>
    </row>
    <row r="728" spans="1:11" ht="33" customHeight="1">
      <c r="A728" s="34">
        <f t="shared" si="50"/>
      </c>
      <c r="B728" s="16">
        <v>688</v>
      </c>
      <c r="C728" s="16" t="s">
        <v>1081</v>
      </c>
      <c r="D728" s="16" t="s">
        <v>1082</v>
      </c>
      <c r="E728" s="16" t="s">
        <v>125</v>
      </c>
      <c r="F728" s="16">
        <v>32</v>
      </c>
      <c r="G728" s="67"/>
      <c r="H728" s="68"/>
      <c r="I728" s="66">
        <f aca="true" t="shared" si="52" ref="I728:I745">H728*F728</f>
        <v>0</v>
      </c>
      <c r="K728" s="1">
        <f t="shared" si="51"/>
        <v>0</v>
      </c>
    </row>
    <row r="729" spans="1:11" ht="19.5" customHeight="1">
      <c r="A729" s="34">
        <f t="shared" si="50"/>
      </c>
      <c r="B729" s="16">
        <v>689</v>
      </c>
      <c r="C729" s="16" t="s">
        <v>1084</v>
      </c>
      <c r="D729" s="16"/>
      <c r="E729" s="16" t="s">
        <v>108</v>
      </c>
      <c r="F729" s="16">
        <v>4000</v>
      </c>
      <c r="G729" s="67"/>
      <c r="H729" s="68"/>
      <c r="I729" s="66">
        <f t="shared" si="52"/>
        <v>0</v>
      </c>
      <c r="K729" s="1">
        <f t="shared" si="51"/>
        <v>0</v>
      </c>
    </row>
    <row r="730" spans="1:11" ht="19.5" customHeight="1">
      <c r="A730" s="34">
        <f t="shared" si="50"/>
      </c>
      <c r="B730" s="16">
        <v>690</v>
      </c>
      <c r="C730" s="16" t="s">
        <v>1083</v>
      </c>
      <c r="D730" s="16"/>
      <c r="E730" s="16" t="s">
        <v>108</v>
      </c>
      <c r="F730" s="16">
        <v>12000</v>
      </c>
      <c r="G730" s="67"/>
      <c r="H730" s="68"/>
      <c r="I730" s="66">
        <f t="shared" si="52"/>
        <v>0</v>
      </c>
      <c r="K730" s="1">
        <f t="shared" si="51"/>
        <v>0</v>
      </c>
    </row>
    <row r="731" spans="1:11" ht="19.5" customHeight="1">
      <c r="A731" s="34">
        <f t="shared" si="50"/>
      </c>
      <c r="B731" s="16">
        <v>691</v>
      </c>
      <c r="C731" s="16" t="s">
        <v>1085</v>
      </c>
      <c r="D731" s="16"/>
      <c r="E731" s="16" t="s">
        <v>108</v>
      </c>
      <c r="F731" s="16">
        <v>12000</v>
      </c>
      <c r="G731" s="67"/>
      <c r="H731" s="68"/>
      <c r="I731" s="66">
        <f t="shared" si="52"/>
        <v>0</v>
      </c>
      <c r="K731" s="1">
        <f t="shared" si="51"/>
        <v>0</v>
      </c>
    </row>
    <row r="732" spans="1:11" ht="19.5" customHeight="1">
      <c r="A732" s="34">
        <f t="shared" si="50"/>
      </c>
      <c r="B732" s="16">
        <v>692</v>
      </c>
      <c r="C732" s="16" t="s">
        <v>1086</v>
      </c>
      <c r="D732" s="16"/>
      <c r="E732" s="16" t="s">
        <v>108</v>
      </c>
      <c r="F732" s="16">
        <v>6000</v>
      </c>
      <c r="G732" s="67"/>
      <c r="H732" s="68"/>
      <c r="I732" s="66">
        <f t="shared" si="52"/>
        <v>0</v>
      </c>
      <c r="K732" s="1">
        <f t="shared" si="51"/>
        <v>0</v>
      </c>
    </row>
    <row r="733" spans="1:11" ht="19.5" customHeight="1">
      <c r="A733" s="34">
        <f t="shared" si="50"/>
      </c>
      <c r="B733" s="16">
        <v>693</v>
      </c>
      <c r="C733" s="16" t="s">
        <v>1087</v>
      </c>
      <c r="D733" s="16"/>
      <c r="E733" s="16" t="s">
        <v>27</v>
      </c>
      <c r="F733" s="16">
        <v>20</v>
      </c>
      <c r="G733" s="67"/>
      <c r="H733" s="68"/>
      <c r="I733" s="66">
        <f t="shared" si="52"/>
        <v>0</v>
      </c>
      <c r="K733" s="1">
        <f t="shared" si="51"/>
        <v>0</v>
      </c>
    </row>
    <row r="734" spans="1:11" ht="19.5" customHeight="1">
      <c r="A734" s="34">
        <f t="shared" si="50"/>
      </c>
      <c r="B734" s="16">
        <v>694</v>
      </c>
      <c r="C734" s="16" t="s">
        <v>1088</v>
      </c>
      <c r="D734" s="16" t="s">
        <v>1089</v>
      </c>
      <c r="E734" s="16" t="s">
        <v>621</v>
      </c>
      <c r="F734" s="16">
        <v>20</v>
      </c>
      <c r="G734" s="67"/>
      <c r="H734" s="68"/>
      <c r="I734" s="66">
        <f t="shared" si="52"/>
        <v>0</v>
      </c>
      <c r="K734" s="1">
        <f t="shared" si="51"/>
        <v>0</v>
      </c>
    </row>
    <row r="735" spans="1:11" ht="19.5" customHeight="1">
      <c r="A735" s="34">
        <f t="shared" si="50"/>
      </c>
      <c r="B735" s="16">
        <v>695</v>
      </c>
      <c r="C735" s="16" t="s">
        <v>1090</v>
      </c>
      <c r="D735" s="16" t="s">
        <v>1091</v>
      </c>
      <c r="E735" s="16" t="s">
        <v>621</v>
      </c>
      <c r="F735" s="16">
        <v>16</v>
      </c>
      <c r="G735" s="67"/>
      <c r="H735" s="68"/>
      <c r="I735" s="66">
        <f t="shared" si="52"/>
        <v>0</v>
      </c>
      <c r="K735" s="1">
        <f t="shared" si="51"/>
        <v>0</v>
      </c>
    </row>
    <row r="736" spans="1:11" ht="19.5" customHeight="1">
      <c r="A736" s="34">
        <f t="shared" si="50"/>
      </c>
      <c r="B736" s="16">
        <v>696</v>
      </c>
      <c r="C736" s="16" t="s">
        <v>1092</v>
      </c>
      <c r="D736" s="16"/>
      <c r="E736" s="16" t="s">
        <v>27</v>
      </c>
      <c r="F736" s="16">
        <v>25</v>
      </c>
      <c r="G736" s="67"/>
      <c r="H736" s="68"/>
      <c r="I736" s="66">
        <f t="shared" si="52"/>
        <v>0</v>
      </c>
      <c r="K736" s="1">
        <f t="shared" si="51"/>
        <v>0</v>
      </c>
    </row>
    <row r="737" spans="1:11" ht="19.5" customHeight="1">
      <c r="A737" s="34">
        <f t="shared" si="50"/>
      </c>
      <c r="B737" s="16">
        <v>697</v>
      </c>
      <c r="C737" s="16" t="s">
        <v>1093</v>
      </c>
      <c r="D737" s="16"/>
      <c r="E737" s="16" t="s">
        <v>27</v>
      </c>
      <c r="F737" s="16">
        <v>25</v>
      </c>
      <c r="G737" s="67"/>
      <c r="H737" s="68"/>
      <c r="I737" s="66">
        <f t="shared" si="52"/>
        <v>0</v>
      </c>
      <c r="K737" s="1">
        <f t="shared" si="51"/>
        <v>0</v>
      </c>
    </row>
    <row r="738" spans="1:11" ht="19.5" customHeight="1">
      <c r="A738" s="34">
        <f t="shared" si="50"/>
      </c>
      <c r="B738" s="16">
        <v>698</v>
      </c>
      <c r="C738" s="16" t="s">
        <v>1095</v>
      </c>
      <c r="D738" s="16"/>
      <c r="E738" s="16" t="s">
        <v>27</v>
      </c>
      <c r="F738" s="16">
        <v>25</v>
      </c>
      <c r="G738" s="67"/>
      <c r="H738" s="68"/>
      <c r="I738" s="66">
        <f t="shared" si="52"/>
        <v>0</v>
      </c>
      <c r="K738" s="1">
        <f t="shared" si="51"/>
        <v>0</v>
      </c>
    </row>
    <row r="739" spans="1:11" ht="19.5" customHeight="1">
      <c r="A739" s="34">
        <f t="shared" si="50"/>
      </c>
      <c r="B739" s="16">
        <v>699</v>
      </c>
      <c r="C739" s="16" t="s">
        <v>1096</v>
      </c>
      <c r="D739" s="16"/>
      <c r="E739" s="16" t="s">
        <v>27</v>
      </c>
      <c r="F739" s="16">
        <v>30</v>
      </c>
      <c r="G739" s="67"/>
      <c r="H739" s="68"/>
      <c r="I739" s="66">
        <f t="shared" si="52"/>
        <v>0</v>
      </c>
      <c r="K739" s="1">
        <f t="shared" si="51"/>
        <v>0</v>
      </c>
    </row>
    <row r="740" spans="1:11" ht="19.5" customHeight="1">
      <c r="A740" s="34">
        <f t="shared" si="50"/>
      </c>
      <c r="B740" s="16">
        <v>700</v>
      </c>
      <c r="C740" s="16" t="s">
        <v>1094</v>
      </c>
      <c r="D740" s="16"/>
      <c r="E740" s="16" t="s">
        <v>27</v>
      </c>
      <c r="F740" s="16">
        <v>25</v>
      </c>
      <c r="G740" s="67"/>
      <c r="H740" s="68"/>
      <c r="I740" s="66">
        <f t="shared" si="52"/>
        <v>0</v>
      </c>
      <c r="K740" s="1">
        <f t="shared" si="51"/>
        <v>0</v>
      </c>
    </row>
    <row r="741" spans="1:11" ht="19.5" customHeight="1">
      <c r="A741" s="34">
        <f t="shared" si="50"/>
      </c>
      <c r="B741" s="16">
        <v>701</v>
      </c>
      <c r="C741" s="16" t="s">
        <v>1097</v>
      </c>
      <c r="D741" s="16"/>
      <c r="E741" s="16" t="s">
        <v>27</v>
      </c>
      <c r="F741" s="16">
        <v>10</v>
      </c>
      <c r="G741" s="67"/>
      <c r="H741" s="68"/>
      <c r="I741" s="66">
        <f t="shared" si="52"/>
        <v>0</v>
      </c>
      <c r="K741" s="1">
        <f t="shared" si="51"/>
        <v>0</v>
      </c>
    </row>
    <row r="742" spans="1:11" ht="30" customHeight="1">
      <c r="A742" s="34">
        <f t="shared" si="50"/>
      </c>
      <c r="B742" s="16">
        <v>702</v>
      </c>
      <c r="C742" s="16" t="s">
        <v>1098</v>
      </c>
      <c r="D742" s="16"/>
      <c r="E742" s="16" t="s">
        <v>27</v>
      </c>
      <c r="F742" s="16">
        <v>10</v>
      </c>
      <c r="G742" s="67"/>
      <c r="H742" s="68"/>
      <c r="I742" s="66">
        <f t="shared" si="52"/>
        <v>0</v>
      </c>
      <c r="K742" s="1">
        <f t="shared" si="51"/>
        <v>0</v>
      </c>
    </row>
    <row r="743" spans="1:11" ht="25.5" customHeight="1">
      <c r="A743" s="34">
        <f t="shared" si="50"/>
      </c>
      <c r="B743" s="16">
        <v>703</v>
      </c>
      <c r="C743" s="16" t="s">
        <v>1099</v>
      </c>
      <c r="D743" s="16"/>
      <c r="E743" s="16" t="s">
        <v>27</v>
      </c>
      <c r="F743" s="16">
        <v>10</v>
      </c>
      <c r="G743" s="67"/>
      <c r="H743" s="68"/>
      <c r="I743" s="66">
        <f t="shared" si="52"/>
        <v>0</v>
      </c>
      <c r="K743" s="1">
        <f t="shared" si="51"/>
        <v>0</v>
      </c>
    </row>
    <row r="744" spans="1:11" ht="27" customHeight="1">
      <c r="A744" s="34">
        <f t="shared" si="50"/>
      </c>
      <c r="B744" s="16">
        <v>704</v>
      </c>
      <c r="C744" s="16" t="s">
        <v>1100</v>
      </c>
      <c r="D744" s="16"/>
      <c r="E744" s="16" t="s">
        <v>27</v>
      </c>
      <c r="F744" s="16">
        <v>10</v>
      </c>
      <c r="G744" s="67"/>
      <c r="H744" s="68"/>
      <c r="I744" s="66">
        <f t="shared" si="52"/>
        <v>0</v>
      </c>
      <c r="K744" s="1">
        <f t="shared" si="51"/>
        <v>0</v>
      </c>
    </row>
    <row r="745" spans="1:11" ht="28.5" customHeight="1">
      <c r="A745" s="34">
        <f t="shared" si="50"/>
      </c>
      <c r="B745" s="16">
        <v>705</v>
      </c>
      <c r="C745" s="12" t="s">
        <v>43</v>
      </c>
      <c r="D745" s="12"/>
      <c r="E745" s="13" t="s">
        <v>108</v>
      </c>
      <c r="F745" s="14">
        <v>20</v>
      </c>
      <c r="G745" s="67"/>
      <c r="H745" s="68"/>
      <c r="I745" s="66">
        <f t="shared" si="52"/>
        <v>0</v>
      </c>
      <c r="K745" s="1">
        <f t="shared" si="51"/>
        <v>0</v>
      </c>
    </row>
    <row r="746" spans="3:4" ht="19.5" customHeight="1">
      <c r="C746" s="2" t="s">
        <v>772</v>
      </c>
      <c r="D746" s="1">
        <f>SUM(K10:K745)</f>
        <v>0</v>
      </c>
    </row>
    <row r="747" spans="3:4" ht="19.5" customHeight="1">
      <c r="C747" s="2" t="s">
        <v>848</v>
      </c>
      <c r="D747" s="78">
        <f>SUM(I10:I745)</f>
        <v>0</v>
      </c>
    </row>
    <row r="748" spans="3:4" ht="19.5" customHeight="1">
      <c r="C748" s="2" t="s">
        <v>192</v>
      </c>
      <c r="D748" s="1" t="s">
        <v>193</v>
      </c>
    </row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</sheetData>
  <autoFilter ref="B7:I746"/>
  <mergeCells count="7">
    <mergeCell ref="C540:D540"/>
    <mergeCell ref="C2:I2"/>
    <mergeCell ref="B1:I1"/>
    <mergeCell ref="C3:I3"/>
    <mergeCell ref="C4:I4"/>
    <mergeCell ref="B5:C5"/>
    <mergeCell ref="D5:I5"/>
  </mergeCells>
  <printOptions/>
  <pageMargins left="0.31" right="0.16" top="0.36" bottom="0.33" header="0" footer="0"/>
  <pageSetup blackAndWhite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</dc:creator>
  <cp:keywords/>
  <dc:description/>
  <cp:lastModifiedBy>Mihailova</cp:lastModifiedBy>
  <cp:lastPrinted>2015-04-01T08:06:23Z</cp:lastPrinted>
  <dcterms:created xsi:type="dcterms:W3CDTF">1996-10-14T23:33:28Z</dcterms:created>
  <dcterms:modified xsi:type="dcterms:W3CDTF">2015-04-01T08:46:09Z</dcterms:modified>
  <cp:category/>
  <cp:version/>
  <cp:contentType/>
  <cp:contentStatus/>
</cp:coreProperties>
</file>